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charts/chart25.xml" ContentType="application/vnd.openxmlformats-officedocument.drawingml.chart+xml"/>
  <Override PartName="/xl/drawings/drawing6.xml" ContentType="application/vnd.openxmlformats-officedocument.drawing+xml"/>
  <Override PartName="/xl/charts/chart26.xml" ContentType="application/vnd.openxmlformats-officedocument.drawingml.chart+xml"/>
  <Override PartName="/xl/drawings/drawing7.xml" ContentType="application/vnd.openxmlformats-officedocument.drawing+xml"/>
  <Override PartName="/xl/charts/chart27.xml" ContentType="application/vnd.openxmlformats-officedocument.drawingml.chart+xml"/>
  <Override PartName="/xl/drawings/drawing8.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12.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3.xml" ContentType="application/vnd.openxmlformats-officedocument.drawing+xml"/>
  <Override PartName="/xl/charts/chart73.xml" ContentType="application/vnd.openxmlformats-officedocument.drawingml.chart+xml"/>
  <Override PartName="/xl/drawings/drawing14.xml" ContentType="application/vnd.openxmlformats-officedocument.drawing+xml"/>
  <Override PartName="/xl/charts/chart74.xml" ContentType="application/vnd.openxmlformats-officedocument.drawingml.chart+xml"/>
  <Override PartName="/xl/drawings/drawing15.xml" ContentType="application/vnd.openxmlformats-officedocument.drawing+xml"/>
  <Override PartName="/xl/charts/chart75.xml" ContentType="application/vnd.openxmlformats-officedocument.drawingml.chart+xml"/>
  <Override PartName="/xl/drawings/drawing16.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7.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18.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9.xml" ContentType="application/vnd.openxmlformats-officedocument.drawing+xml"/>
  <Override PartName="/xl/charts/chart90.xml" ContentType="application/vnd.openxmlformats-officedocument.drawingml.chart+xml"/>
  <Override PartName="/xl/drawings/drawing20.xml" ContentType="application/vnd.openxmlformats-officedocument.drawing+xml"/>
  <Override PartName="/xl/charts/chart9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C:\Users\Norma Zavala Ramírez\Documents\Respaldo\Secretaria Academica\Acreditaciones\SEAES\Autoevaluacion\"/>
    </mc:Choice>
  </mc:AlternateContent>
  <xr:revisionPtr revIDLastSave="0" documentId="13_ncr:1_{8357D193-23C6-4AE9-88E1-6E4ACEFBC6FE}" xr6:coauthVersionLast="36" xr6:coauthVersionMax="36" xr10:uidLastSave="{00000000-0000-0000-0000-000000000000}"/>
  <bookViews>
    <workbookView xWindow="0" yWindow="0" windowWidth="23040" windowHeight="9060" activeTab="5" xr2:uid="{00000000-000D-0000-FFFF-FFFF00000000}"/>
  </bookViews>
  <sheets>
    <sheet name="Cambios 2.0" sheetId="1" r:id="rId1"/>
    <sheet name="Indicaciones y definiciones" sheetId="2" r:id="rId2"/>
    <sheet name="Rasgos y ejemplos" sheetId="3" r:id="rId3"/>
    <sheet name="Rasgos Upemor" sheetId="44" r:id="rId4"/>
    <sheet name="Rasgos PE" sheetId="45" r:id="rId5"/>
    <sheet name="Indicador 1" sheetId="4" r:id="rId6"/>
    <sheet name="Indicador 2" sheetId="6" r:id="rId7"/>
    <sheet name="Indicador 3" sheetId="8" r:id="rId8"/>
    <sheet name="Indicador 4" sheetId="10" r:id="rId9"/>
    <sheet name="Indicador 5" sheetId="12" r:id="rId10"/>
    <sheet name="Indicador 6" sheetId="14" r:id="rId11"/>
    <sheet name="Indicador 7" sheetId="16" r:id="rId12"/>
    <sheet name="Indicador 8" sheetId="18" r:id="rId13"/>
    <sheet name="Indicador 9" sheetId="20" r:id="rId14"/>
    <sheet name="Indicador 10" sheetId="22" r:id="rId15"/>
    <sheet name="Indicador 11" sheetId="24" r:id="rId16"/>
    <sheet name="Indicador 12" sheetId="26" r:id="rId17"/>
    <sheet name="Indicador 13" sheetId="28" r:id="rId18"/>
    <sheet name="Indicador 14" sheetId="30" r:id="rId19"/>
    <sheet name="Indicador 15" sheetId="32" r:id="rId20"/>
    <sheet name="Indicador 16" sheetId="34" r:id="rId21"/>
    <sheet name="Indicador 17" sheetId="36" r:id="rId22"/>
    <sheet name="Indicador 18" sheetId="38" r:id="rId23"/>
    <sheet name="Indicador 19" sheetId="40" r:id="rId24"/>
    <sheet name="Indicador 20" sheetId="42" r:id="rId25"/>
  </sheets>
  <calcPr calcId="191029"/>
  <extLst>
    <ext uri="GoogleSheetsCustomDataVersion2">
      <go:sheetsCustomData xmlns:go="http://customooxmlschemas.google.com/" r:id="rId47" roundtripDataChecksum="47RFJccllx3+eG8N1PiwkSyRkM47JCfBe3rheDnoQGU="/>
    </ext>
  </extLst>
</workbook>
</file>

<file path=xl/calcChain.xml><?xml version="1.0" encoding="utf-8"?>
<calcChain xmlns="http://schemas.openxmlformats.org/spreadsheetml/2006/main">
  <c r="M12" i="36" l="1"/>
  <c r="L12" i="36"/>
  <c r="K12" i="36"/>
  <c r="J12" i="36"/>
  <c r="I12" i="36"/>
  <c r="H12" i="36"/>
  <c r="G12" i="36"/>
  <c r="F12" i="36"/>
  <c r="M11" i="36"/>
  <c r="L11" i="36"/>
  <c r="K11" i="36"/>
  <c r="J11" i="36"/>
  <c r="I11" i="36"/>
  <c r="H11" i="36"/>
  <c r="G11" i="36"/>
  <c r="F11" i="36"/>
  <c r="M16" i="34"/>
  <c r="L16" i="34"/>
  <c r="K16" i="34"/>
  <c r="J16" i="34"/>
  <c r="I16" i="34"/>
  <c r="H16" i="34"/>
  <c r="G16" i="34"/>
  <c r="F16" i="34"/>
  <c r="M15" i="34"/>
  <c r="L15" i="34"/>
  <c r="K15" i="34"/>
  <c r="J15" i="34"/>
  <c r="I15" i="34"/>
  <c r="H15" i="34"/>
  <c r="G15" i="34"/>
  <c r="F15" i="34"/>
  <c r="M14" i="34"/>
  <c r="L14" i="34"/>
  <c r="K14" i="34"/>
  <c r="J14" i="34"/>
  <c r="I14" i="34"/>
  <c r="H14" i="34"/>
  <c r="G14" i="34"/>
  <c r="F14" i="34"/>
  <c r="M13" i="34"/>
  <c r="L13" i="34"/>
  <c r="K13" i="34"/>
  <c r="J13" i="34"/>
  <c r="I13" i="34"/>
  <c r="H13" i="34"/>
  <c r="G13" i="34"/>
  <c r="F13" i="34"/>
  <c r="M12" i="34"/>
  <c r="L12" i="34"/>
  <c r="K12" i="34"/>
  <c r="J12" i="34"/>
  <c r="I12" i="34"/>
  <c r="H12" i="34"/>
  <c r="G12" i="34"/>
  <c r="F12" i="34"/>
  <c r="M8" i="32"/>
  <c r="L8" i="32"/>
  <c r="K8" i="32"/>
  <c r="J8" i="32"/>
  <c r="I8" i="32"/>
  <c r="H8" i="32"/>
  <c r="G8" i="32"/>
  <c r="F8" i="32"/>
  <c r="M9" i="30"/>
  <c r="L9" i="30"/>
  <c r="K9" i="30"/>
  <c r="J9" i="30"/>
  <c r="I9" i="30"/>
  <c r="H9" i="30"/>
  <c r="G9" i="30"/>
  <c r="F9" i="30"/>
  <c r="M9" i="28"/>
  <c r="L9" i="28"/>
  <c r="K9" i="28"/>
  <c r="J9" i="28"/>
  <c r="I9" i="28"/>
  <c r="H9" i="28"/>
  <c r="G9" i="28"/>
  <c r="F9" i="28"/>
  <c r="M17" i="26"/>
  <c r="L17" i="26"/>
  <c r="K17" i="26"/>
  <c r="J17" i="26"/>
  <c r="I17" i="26"/>
  <c r="H17" i="26"/>
  <c r="G17" i="26"/>
  <c r="F17" i="26"/>
  <c r="M16" i="26"/>
  <c r="L16" i="26"/>
  <c r="K16" i="26"/>
  <c r="J16" i="26"/>
  <c r="I16" i="26"/>
  <c r="H16" i="26"/>
  <c r="G16" i="26"/>
  <c r="F16" i="26"/>
  <c r="M15" i="26"/>
  <c r="L15" i="26"/>
  <c r="K15" i="26"/>
  <c r="J15" i="26"/>
  <c r="I15" i="26"/>
  <c r="H15" i="26"/>
  <c r="G15" i="26"/>
  <c r="F15" i="26"/>
  <c r="M14" i="26"/>
  <c r="L14" i="26"/>
  <c r="K14" i="26"/>
  <c r="J14" i="26"/>
  <c r="I14" i="26"/>
  <c r="H14" i="26"/>
  <c r="G14" i="26"/>
  <c r="F14" i="26"/>
  <c r="M13" i="26"/>
  <c r="L13" i="26"/>
  <c r="K13" i="26"/>
  <c r="J13" i="26"/>
  <c r="I13" i="26"/>
  <c r="H13" i="26"/>
  <c r="G13" i="26"/>
  <c r="F13" i="26"/>
  <c r="M17" i="24"/>
  <c r="L17" i="24"/>
  <c r="K17" i="24"/>
  <c r="J17" i="24"/>
  <c r="I17" i="24"/>
  <c r="H17" i="24"/>
  <c r="G17" i="24"/>
  <c r="F17" i="24"/>
  <c r="M16" i="24"/>
  <c r="L16" i="24"/>
  <c r="K16" i="24"/>
  <c r="J16" i="24"/>
  <c r="I16" i="24"/>
  <c r="H16" i="24"/>
  <c r="G16" i="24"/>
  <c r="F16" i="24"/>
  <c r="M15" i="24"/>
  <c r="L15" i="24"/>
  <c r="K15" i="24"/>
  <c r="J15" i="24"/>
  <c r="I15" i="24"/>
  <c r="H15" i="24"/>
  <c r="G15" i="24"/>
  <c r="F15" i="24"/>
  <c r="M14" i="24"/>
  <c r="L14" i="24"/>
  <c r="K14" i="24"/>
  <c r="J14" i="24"/>
  <c r="I14" i="24"/>
  <c r="H14" i="24"/>
  <c r="G14" i="24"/>
  <c r="F14" i="24"/>
  <c r="M13" i="24"/>
  <c r="L13" i="24"/>
  <c r="K13" i="24"/>
  <c r="J13" i="24"/>
  <c r="I13" i="24"/>
  <c r="H13" i="24"/>
  <c r="G13" i="24"/>
  <c r="F13" i="24"/>
  <c r="M16" i="22"/>
  <c r="L16" i="22"/>
  <c r="K16" i="22"/>
  <c r="J16" i="22"/>
  <c r="I16" i="22"/>
  <c r="H16" i="22"/>
  <c r="G16" i="22"/>
  <c r="F16" i="22"/>
  <c r="M15" i="22"/>
  <c r="L15" i="22"/>
  <c r="K15" i="22"/>
  <c r="J15" i="22"/>
  <c r="I15" i="22"/>
  <c r="H15" i="22"/>
  <c r="G15" i="22"/>
  <c r="F15" i="22"/>
  <c r="M14" i="22"/>
  <c r="L14" i="22"/>
  <c r="K14" i="22"/>
  <c r="J14" i="22"/>
  <c r="I14" i="22"/>
  <c r="H14" i="22"/>
  <c r="G14" i="22"/>
  <c r="F14" i="22"/>
  <c r="M13" i="22"/>
  <c r="L13" i="22"/>
  <c r="K13" i="22"/>
  <c r="J13" i="22"/>
  <c r="I13" i="22"/>
  <c r="H13" i="22"/>
  <c r="G13" i="22"/>
  <c r="F13" i="22"/>
  <c r="M12" i="22"/>
  <c r="L12" i="22"/>
  <c r="K12" i="22"/>
  <c r="J12" i="22"/>
  <c r="I12" i="22"/>
  <c r="H12" i="22"/>
  <c r="G12" i="22"/>
  <c r="F12" i="22"/>
  <c r="T71" i="20"/>
  <c r="S71" i="20"/>
  <c r="R71" i="20"/>
  <c r="Q71" i="20"/>
  <c r="P71" i="20"/>
  <c r="O71" i="20"/>
  <c r="N71" i="20"/>
  <c r="M71" i="20"/>
  <c r="L71" i="20"/>
  <c r="K71" i="20"/>
  <c r="J71" i="20"/>
  <c r="I71" i="20"/>
  <c r="H71" i="20"/>
  <c r="G71" i="20"/>
  <c r="T70" i="20"/>
  <c r="S70" i="20"/>
  <c r="R70" i="20"/>
  <c r="Q70" i="20"/>
  <c r="P70" i="20"/>
  <c r="O70" i="20"/>
  <c r="N70" i="20"/>
  <c r="M70" i="20"/>
  <c r="L70" i="20"/>
  <c r="K70" i="20"/>
  <c r="J70" i="20"/>
  <c r="I70" i="20"/>
  <c r="H70" i="20"/>
  <c r="G70" i="20"/>
  <c r="T69" i="20"/>
  <c r="S69" i="20"/>
  <c r="R69" i="20"/>
  <c r="Q69" i="20"/>
  <c r="P69" i="20"/>
  <c r="O69" i="20"/>
  <c r="N69" i="20"/>
  <c r="M69" i="20"/>
  <c r="L69" i="20"/>
  <c r="K69" i="20"/>
  <c r="J69" i="20"/>
  <c r="I69" i="20"/>
  <c r="H69" i="20"/>
  <c r="G69" i="20"/>
  <c r="T68" i="20"/>
  <c r="S68" i="20"/>
  <c r="R68" i="20"/>
  <c r="Q68" i="20"/>
  <c r="P68" i="20"/>
  <c r="O68" i="20"/>
  <c r="N68" i="20"/>
  <c r="M68" i="20"/>
  <c r="L68" i="20"/>
  <c r="K68" i="20"/>
  <c r="J68" i="20"/>
  <c r="I68" i="20"/>
  <c r="H68" i="20"/>
  <c r="G68" i="20"/>
  <c r="T67" i="20"/>
  <c r="S67" i="20"/>
  <c r="R67" i="20"/>
  <c r="Q67" i="20"/>
  <c r="P67" i="20"/>
  <c r="O67" i="20"/>
  <c r="N67" i="20"/>
  <c r="M67" i="20"/>
  <c r="L67" i="20"/>
  <c r="K67" i="20"/>
  <c r="J67" i="20"/>
  <c r="I67" i="20"/>
  <c r="H67" i="20"/>
  <c r="G67" i="20"/>
  <c r="T53" i="20"/>
  <c r="S53" i="20"/>
  <c r="R53" i="20"/>
  <c r="Q53" i="20"/>
  <c r="P53" i="20"/>
  <c r="O53" i="20"/>
  <c r="N53" i="20"/>
  <c r="M53" i="20"/>
  <c r="L53" i="20"/>
  <c r="K53" i="20"/>
  <c r="J53" i="20"/>
  <c r="I53" i="20"/>
  <c r="H53" i="20"/>
  <c r="G53" i="20"/>
  <c r="T52" i="20"/>
  <c r="S52" i="20"/>
  <c r="R52" i="20"/>
  <c r="Q52" i="20"/>
  <c r="P52" i="20"/>
  <c r="O52" i="20"/>
  <c r="N52" i="20"/>
  <c r="M52" i="20"/>
  <c r="L52" i="20"/>
  <c r="K52" i="20"/>
  <c r="J52" i="20"/>
  <c r="I52" i="20"/>
  <c r="H52" i="20"/>
  <c r="G52" i="20"/>
  <c r="T51" i="20"/>
  <c r="S51" i="20"/>
  <c r="R51" i="20"/>
  <c r="Q51" i="20"/>
  <c r="P51" i="20"/>
  <c r="O51" i="20"/>
  <c r="N51" i="20"/>
  <c r="M51" i="20"/>
  <c r="L51" i="20"/>
  <c r="K51" i="20"/>
  <c r="J51" i="20"/>
  <c r="I51" i="20"/>
  <c r="H51" i="20"/>
  <c r="G51" i="20"/>
  <c r="T50" i="20"/>
  <c r="S50" i="20"/>
  <c r="R50" i="20"/>
  <c r="Q50" i="20"/>
  <c r="P50" i="20"/>
  <c r="O50" i="20"/>
  <c r="N50" i="20"/>
  <c r="M50" i="20"/>
  <c r="L50" i="20"/>
  <c r="K50" i="20"/>
  <c r="J50" i="20"/>
  <c r="I50" i="20"/>
  <c r="H50" i="20"/>
  <c r="G50" i="20"/>
  <c r="T49" i="20"/>
  <c r="S49" i="20"/>
  <c r="R49" i="20"/>
  <c r="Q49" i="20"/>
  <c r="P49" i="20"/>
  <c r="O49" i="20"/>
  <c r="N49" i="20"/>
  <c r="M49" i="20"/>
  <c r="L49" i="20"/>
  <c r="K49" i="20"/>
  <c r="J49" i="20"/>
  <c r="I49" i="20"/>
  <c r="H49" i="20"/>
  <c r="G49" i="20"/>
  <c r="AA35" i="20"/>
  <c r="Z35" i="20"/>
  <c r="Y35" i="20"/>
  <c r="X35" i="20"/>
  <c r="W35" i="20"/>
  <c r="V35" i="20"/>
  <c r="U35" i="20"/>
  <c r="T35" i="20"/>
  <c r="S35" i="20"/>
  <c r="R35" i="20"/>
  <c r="Q35" i="20"/>
  <c r="P35" i="20"/>
  <c r="O35" i="20"/>
  <c r="N35" i="20"/>
  <c r="M35" i="20"/>
  <c r="L35" i="20"/>
  <c r="K35" i="20"/>
  <c r="J35" i="20"/>
  <c r="I35" i="20"/>
  <c r="H35" i="20"/>
  <c r="G35" i="20"/>
  <c r="AA34" i="20"/>
  <c r="Z34" i="20"/>
  <c r="Y34" i="20"/>
  <c r="X34" i="20"/>
  <c r="W34" i="20"/>
  <c r="V34" i="20"/>
  <c r="U34" i="20"/>
  <c r="T34" i="20"/>
  <c r="S34" i="20"/>
  <c r="R34" i="20"/>
  <c r="Q34" i="20"/>
  <c r="P34" i="20"/>
  <c r="O34" i="20"/>
  <c r="N34" i="20"/>
  <c r="M34" i="20"/>
  <c r="L34" i="20"/>
  <c r="K34" i="20"/>
  <c r="J34" i="20"/>
  <c r="I34" i="20"/>
  <c r="H34" i="20"/>
  <c r="G34" i="20"/>
  <c r="AA33" i="20"/>
  <c r="Z33" i="20"/>
  <c r="Y33" i="20"/>
  <c r="X33" i="20"/>
  <c r="W33" i="20"/>
  <c r="V33" i="20"/>
  <c r="U33" i="20"/>
  <c r="T33" i="20"/>
  <c r="S33" i="20"/>
  <c r="R33" i="20"/>
  <c r="Q33" i="20"/>
  <c r="P33" i="20"/>
  <c r="O33" i="20"/>
  <c r="N33" i="20"/>
  <c r="M33" i="20"/>
  <c r="L33" i="20"/>
  <c r="K33" i="20"/>
  <c r="J33" i="20"/>
  <c r="I33" i="20"/>
  <c r="H33" i="20"/>
  <c r="G33" i="20"/>
  <c r="AA32" i="20"/>
  <c r="Z32" i="20"/>
  <c r="Y32" i="20"/>
  <c r="X32" i="20"/>
  <c r="W32" i="20"/>
  <c r="V32" i="20"/>
  <c r="U32" i="20"/>
  <c r="T32" i="20"/>
  <c r="S32" i="20"/>
  <c r="R32" i="20"/>
  <c r="Q32" i="20"/>
  <c r="P32" i="20"/>
  <c r="O32" i="20"/>
  <c r="N32" i="20"/>
  <c r="M32" i="20"/>
  <c r="L32" i="20"/>
  <c r="K32" i="20"/>
  <c r="J32" i="20"/>
  <c r="I32" i="20"/>
  <c r="H32" i="20"/>
  <c r="G32" i="20"/>
  <c r="AA31" i="20"/>
  <c r="Z31" i="20"/>
  <c r="Y31" i="20"/>
  <c r="X31" i="20"/>
  <c r="W31" i="20"/>
  <c r="V31" i="20"/>
  <c r="U31" i="20"/>
  <c r="T31" i="20"/>
  <c r="S31" i="20"/>
  <c r="R31" i="20"/>
  <c r="Q31" i="20"/>
  <c r="P31" i="20"/>
  <c r="O31" i="20"/>
  <c r="N31" i="20"/>
  <c r="M31" i="20"/>
  <c r="L31" i="20"/>
  <c r="K31" i="20"/>
  <c r="J31" i="20"/>
  <c r="I31" i="20"/>
  <c r="H31" i="20"/>
  <c r="G31" i="20"/>
  <c r="M17" i="20"/>
  <c r="L17" i="20"/>
  <c r="K17" i="20"/>
  <c r="J17" i="20"/>
  <c r="I17" i="20"/>
  <c r="H17" i="20"/>
  <c r="F17" i="20"/>
  <c r="M16" i="20"/>
  <c r="L16" i="20"/>
  <c r="K16" i="20"/>
  <c r="J16" i="20"/>
  <c r="I16" i="20"/>
  <c r="H16" i="20"/>
  <c r="F16" i="20"/>
  <c r="M15" i="20"/>
  <c r="L15" i="20"/>
  <c r="K15" i="20"/>
  <c r="J15" i="20"/>
  <c r="I15" i="20"/>
  <c r="H15" i="20"/>
  <c r="F15" i="20"/>
  <c r="M14" i="20"/>
  <c r="L14" i="20"/>
  <c r="K14" i="20"/>
  <c r="J14" i="20"/>
  <c r="I14" i="20"/>
  <c r="H14" i="20"/>
  <c r="F14" i="20"/>
  <c r="M13" i="20"/>
  <c r="L13" i="20"/>
  <c r="K13" i="20"/>
  <c r="J13" i="20"/>
  <c r="I13" i="20"/>
  <c r="H13" i="20"/>
  <c r="F13" i="20"/>
  <c r="M18" i="18"/>
  <c r="L18" i="18"/>
  <c r="K18" i="18"/>
  <c r="J18" i="18"/>
  <c r="I18" i="18"/>
  <c r="H18" i="18"/>
  <c r="G18" i="18"/>
  <c r="F18" i="18"/>
  <c r="M17" i="18"/>
  <c r="L17" i="18"/>
  <c r="K17" i="18"/>
  <c r="J17" i="18"/>
  <c r="I17" i="18"/>
  <c r="H17" i="18"/>
  <c r="G17" i="18"/>
  <c r="F17" i="18"/>
  <c r="M16" i="18"/>
  <c r="L16" i="18"/>
  <c r="K16" i="18"/>
  <c r="J16" i="18"/>
  <c r="I16" i="18"/>
  <c r="H16" i="18"/>
  <c r="G16" i="18"/>
  <c r="F16" i="18"/>
  <c r="M15" i="18"/>
  <c r="L15" i="18"/>
  <c r="K15" i="18"/>
  <c r="J15" i="18"/>
  <c r="I15" i="18"/>
  <c r="H15" i="18"/>
  <c r="G15" i="18"/>
  <c r="F15" i="18"/>
  <c r="M14" i="18"/>
  <c r="L14" i="18"/>
  <c r="K14" i="18"/>
  <c r="J14" i="18"/>
  <c r="I14" i="18"/>
  <c r="H14" i="18"/>
  <c r="G14" i="18"/>
  <c r="F14" i="18"/>
  <c r="M9" i="16"/>
  <c r="L9" i="16"/>
  <c r="K9" i="16"/>
  <c r="J9" i="16"/>
  <c r="I9" i="16"/>
  <c r="H9" i="16"/>
  <c r="G9" i="16"/>
  <c r="F9" i="16"/>
  <c r="M9" i="14"/>
  <c r="L9" i="14"/>
  <c r="K9" i="14"/>
  <c r="J9" i="14"/>
  <c r="I9" i="14"/>
  <c r="H9" i="14"/>
  <c r="G9" i="14"/>
  <c r="F9" i="14"/>
  <c r="M10" i="12"/>
  <c r="L10" i="12"/>
  <c r="K10" i="12"/>
  <c r="J10" i="12"/>
  <c r="I10" i="12"/>
  <c r="H10" i="12"/>
  <c r="G10" i="12"/>
  <c r="F10" i="12"/>
  <c r="M17" i="10"/>
  <c r="L17" i="10"/>
  <c r="K17" i="10"/>
  <c r="J17" i="10"/>
  <c r="I17" i="10"/>
  <c r="H17" i="10"/>
  <c r="G17" i="10"/>
  <c r="F17" i="10"/>
  <c r="M16" i="10"/>
  <c r="L16" i="10"/>
  <c r="K16" i="10"/>
  <c r="J16" i="10"/>
  <c r="I16" i="10"/>
  <c r="H16" i="10"/>
  <c r="G16" i="10"/>
  <c r="F16" i="10"/>
  <c r="M15" i="10"/>
  <c r="L15" i="10"/>
  <c r="K15" i="10"/>
  <c r="J15" i="10"/>
  <c r="I15" i="10"/>
  <c r="H15" i="10"/>
  <c r="G15" i="10"/>
  <c r="F15" i="10"/>
  <c r="M14" i="10"/>
  <c r="L14" i="10"/>
  <c r="K14" i="10"/>
  <c r="J14" i="10"/>
  <c r="I14" i="10"/>
  <c r="H14" i="10"/>
  <c r="G14" i="10"/>
  <c r="F14" i="10"/>
  <c r="M13" i="10"/>
  <c r="L13" i="10"/>
  <c r="K13" i="10"/>
  <c r="J13" i="10"/>
  <c r="I13" i="10"/>
  <c r="H13" i="10"/>
  <c r="G13" i="10"/>
  <c r="F13" i="10"/>
  <c r="AA19" i="8"/>
  <c r="Z19" i="8"/>
  <c r="Y19" i="8"/>
  <c r="X19" i="8"/>
  <c r="W19" i="8"/>
  <c r="V19" i="8"/>
  <c r="U19" i="8"/>
  <c r="T19" i="8"/>
  <c r="S19" i="8"/>
  <c r="R19" i="8"/>
  <c r="Q19" i="8"/>
  <c r="P19" i="8"/>
  <c r="O19" i="8"/>
  <c r="N19" i="8"/>
  <c r="M19" i="8"/>
  <c r="L19" i="8"/>
  <c r="K19" i="8"/>
  <c r="J19" i="8"/>
  <c r="I19" i="8"/>
  <c r="H19" i="8"/>
  <c r="G19" i="8"/>
  <c r="F19" i="8"/>
  <c r="AA18" i="8"/>
  <c r="Z18" i="8"/>
  <c r="Y18" i="8"/>
  <c r="X18" i="8"/>
  <c r="W18" i="8"/>
  <c r="V18" i="8"/>
  <c r="U18" i="8"/>
  <c r="T18" i="8"/>
  <c r="S18" i="8"/>
  <c r="R18" i="8"/>
  <c r="Q18" i="8"/>
  <c r="P18" i="8"/>
  <c r="O18" i="8"/>
  <c r="N18" i="8"/>
  <c r="M18" i="8"/>
  <c r="L18" i="8"/>
  <c r="K18" i="8"/>
  <c r="J18" i="8"/>
  <c r="I18" i="8"/>
  <c r="H18" i="8"/>
  <c r="G18" i="8"/>
  <c r="F18" i="8"/>
  <c r="AA17" i="8"/>
  <c r="Z17" i="8"/>
  <c r="Y17" i="8"/>
  <c r="X17" i="8"/>
  <c r="W17" i="8"/>
  <c r="V17" i="8"/>
  <c r="U17" i="8"/>
  <c r="T17" i="8"/>
  <c r="S17" i="8"/>
  <c r="R17" i="8"/>
  <c r="Q17" i="8"/>
  <c r="P17" i="8"/>
  <c r="O17" i="8"/>
  <c r="N17" i="8"/>
  <c r="M17" i="8"/>
  <c r="L17" i="8"/>
  <c r="K17" i="8"/>
  <c r="J17" i="8"/>
  <c r="I17" i="8"/>
  <c r="H17" i="8"/>
  <c r="G17" i="8"/>
  <c r="F17" i="8"/>
  <c r="AA16" i="8"/>
  <c r="Z16" i="8"/>
  <c r="Y16" i="8"/>
  <c r="X16" i="8"/>
  <c r="W16" i="8"/>
  <c r="V16" i="8"/>
  <c r="U16" i="8"/>
  <c r="T16" i="8"/>
  <c r="S16" i="8"/>
  <c r="R16" i="8"/>
  <c r="Q16" i="8"/>
  <c r="P16" i="8"/>
  <c r="O16" i="8"/>
  <c r="N16" i="8"/>
  <c r="M16" i="8"/>
  <c r="L16" i="8"/>
  <c r="K16" i="8"/>
  <c r="J16" i="8"/>
  <c r="I16" i="8"/>
  <c r="H16" i="8"/>
  <c r="G16" i="8"/>
  <c r="F16" i="8"/>
  <c r="AA15" i="8"/>
  <c r="Z15" i="8"/>
  <c r="Y15" i="8"/>
  <c r="X15" i="8"/>
  <c r="W15" i="8"/>
  <c r="V15" i="8"/>
  <c r="U15" i="8"/>
  <c r="T15" i="8"/>
  <c r="S15" i="8"/>
  <c r="R15" i="8"/>
  <c r="Q15" i="8"/>
  <c r="P15" i="8"/>
  <c r="O15" i="8"/>
  <c r="N15" i="8"/>
  <c r="M15" i="8"/>
  <c r="L15" i="8"/>
  <c r="K15" i="8"/>
  <c r="J15" i="8"/>
  <c r="I15" i="8"/>
  <c r="H15" i="8"/>
  <c r="G15" i="8"/>
  <c r="F15" i="8"/>
  <c r="M17" i="6"/>
  <c r="L17" i="6"/>
  <c r="K17" i="6"/>
  <c r="J17" i="6"/>
  <c r="I17" i="6"/>
  <c r="H17" i="6"/>
  <c r="G17" i="6"/>
  <c r="F17" i="6"/>
  <c r="M16" i="6"/>
  <c r="L16" i="6"/>
  <c r="K16" i="6"/>
  <c r="J16" i="6"/>
  <c r="I16" i="6"/>
  <c r="H16" i="6"/>
  <c r="G16" i="6"/>
  <c r="F16" i="6"/>
  <c r="M15" i="6"/>
  <c r="L15" i="6"/>
  <c r="K15" i="6"/>
  <c r="J15" i="6"/>
  <c r="I15" i="6"/>
  <c r="H15" i="6"/>
  <c r="G15" i="6"/>
  <c r="F15" i="6"/>
  <c r="M14" i="6"/>
  <c r="L14" i="6"/>
  <c r="K14" i="6"/>
  <c r="J14" i="6"/>
  <c r="I14" i="6"/>
  <c r="H14" i="6"/>
  <c r="G14" i="6"/>
  <c r="F14" i="6"/>
  <c r="M13" i="6"/>
  <c r="L13" i="6"/>
  <c r="K13" i="6"/>
  <c r="J13" i="6"/>
  <c r="I13" i="6"/>
  <c r="H13" i="6"/>
  <c r="G13" i="6"/>
  <c r="F13" i="6"/>
  <c r="M17" i="4"/>
  <c r="L17" i="4"/>
  <c r="K17" i="4"/>
  <c r="J17" i="4"/>
  <c r="I17" i="4"/>
  <c r="H17" i="4"/>
  <c r="G17" i="4"/>
  <c r="F17" i="4"/>
  <c r="M16" i="4"/>
  <c r="L16" i="4"/>
  <c r="K16" i="4"/>
  <c r="J16" i="4"/>
  <c r="I16" i="4"/>
  <c r="H16" i="4"/>
  <c r="G16" i="4"/>
  <c r="F16" i="4"/>
  <c r="M15" i="4"/>
  <c r="L15" i="4"/>
  <c r="K15" i="4"/>
  <c r="J15" i="4"/>
  <c r="I15" i="4"/>
  <c r="H15" i="4"/>
  <c r="G15" i="4"/>
  <c r="F15" i="4"/>
  <c r="M14" i="4"/>
  <c r="L14" i="4"/>
  <c r="K14" i="4"/>
  <c r="J14" i="4"/>
  <c r="I14" i="4"/>
  <c r="H14" i="4"/>
  <c r="G14" i="4"/>
  <c r="F14" i="4"/>
  <c r="M13" i="4"/>
  <c r="L13" i="4"/>
  <c r="K13" i="4"/>
  <c r="J13" i="4"/>
  <c r="I13" i="4"/>
  <c r="H13" i="4"/>
  <c r="G13" i="4"/>
  <c r="F13" i="4"/>
</calcChain>
</file>

<file path=xl/sharedStrings.xml><?xml version="1.0" encoding="utf-8"?>
<sst xmlns="http://schemas.openxmlformats.org/spreadsheetml/2006/main" count="2489" uniqueCount="655">
  <si>
    <t>Hoja</t>
  </si>
  <si>
    <r>
      <rPr>
        <b/>
        <sz val="14"/>
        <color rgb="FF3F3F3F"/>
        <rFont val="Montserrat"/>
      </rPr>
      <t xml:space="preserve">Cambios en la versión 2.0
</t>
    </r>
    <r>
      <rPr>
        <b/>
        <sz val="8"/>
        <color rgb="FF3F3F3F"/>
        <rFont val="Montserrat Regular"/>
      </rPr>
      <t>En lo general son cambios relacionados con la claridad y precisión de las tablas. No se incrementaron indicadores, ni se hicieron cambios sustanciales en las definiciones.</t>
    </r>
  </si>
  <si>
    <t>Indicaciones y definiciones</t>
  </si>
  <si>
    <t>Se agregó la columna "Periodo" que incluye aclaraciones por indicador, con respecto a las fechas que se proponen para la obtención de la información.</t>
  </si>
  <si>
    <t>Se agregó la columna "Posibles fuentes de información" que incluye varios ejemplos de documentos o actividades a las que la institución puede recurrir para obtener los datos que cada indicador solicita.</t>
  </si>
  <si>
    <t xml:space="preserve">En los indicadores 1, 3, 5, 8 - 11, 17 y 18 se corrigieron errores en la columna de "Indicaciones de reporte". </t>
  </si>
  <si>
    <t>En el indicador 9 se explicaron mejor las definiciones para el cálculo de las trayectorias así como las fechas que se indican para la obtención de la información.</t>
  </si>
  <si>
    <t>En el indicador 11 se actualizó el cambio de nombre.</t>
  </si>
  <si>
    <t>Indicadores 1- 20</t>
  </si>
  <si>
    <t>Se agregó una hoja con un ejemplo prellenado para cada indicador, que al mismo tiempo sirve como ejercicio de validación técnica.</t>
  </si>
  <si>
    <t>Se agregó la columna "Periodo" que incluye las fechas que se proponen para la obtención de la información.</t>
  </si>
  <si>
    <t>Indicadores 1 - 4, 8 - 12</t>
  </si>
  <si>
    <t>Se agregó el nivel TSU para programas educativos. Las instituciones que lo consideren pertinente pueden agregar el de profesional asociado.</t>
  </si>
  <si>
    <t>Indicadores 5, 8, 9, 17</t>
  </si>
  <si>
    <t>Se cambió el encabezado en el criterio de equidad social y de género, de "Otro género" a "Otra autoadscripción sexogenéricas".</t>
  </si>
  <si>
    <t>Se cambiaron los encabezados en el criterio de inclusión, de "pertenece a un programa de inclusión institucional" a "personas con discapacidad".</t>
  </si>
  <si>
    <t>Se cambiaron los encabezados en el criterio de interculturalidad, de "se autoadscribe a pueblos originarios, afromexicanos, migrantes u otros grupos culturalmente diversos" a "personas que se autoidentifican como indígenas, afromexicanas, migrantes u otra identidad cultural".</t>
  </si>
  <si>
    <t>Se cambiaron las gráficas para que muestren los resultados en unidades porcentuales; las gráficas anteriores mostraban frecuencias (números absolutos).</t>
  </si>
  <si>
    <t>Se cambió el tipo de gráfica que agrupa todos los niveles del indicador. Antes se era una gráfica apilada, ahora se usa una gráfica de barras que muestra los resultados uno al lado de otro.</t>
  </si>
  <si>
    <t>Indicador 3</t>
  </si>
  <si>
    <t>Se modificó el texto que se encuentra debajo de cada criterio para darle mayor específicidad sobre los tipos de evaluación usados para evaluar el grado en que se logra formar los rasgos del perfil de egreso.</t>
  </si>
  <si>
    <t>Indicador 9</t>
  </si>
  <si>
    <t>Se agregó la tabla "9 - General" donde se integran los resultados de las trayectorias sin distinguir por los criterios del SEAES, con el propósito de contar con una base para el análisis.</t>
  </si>
  <si>
    <t>Se agregó la columna "Aspirantes" y se cambió la fórmula de cálculo para la tasa de ingreso por cohorte, en función al número de aspirantes, tal como se solicita en las definiciones.</t>
  </si>
  <si>
    <t>Se corrigieron las fórmulas de cálculo para "permanencia", "abandono", "egreso" y "titulación", en función del ingreso por cohorte, tal como se solicita en las definiciones.</t>
  </si>
  <si>
    <t>Se corrigió la fórmula para el cálculo de la tasa de reprobación, para dejar como base la población escolar vigente al término del ciclo 2022-2023, tal como se solicita en las definiciones.</t>
  </si>
  <si>
    <t>Indicador 11</t>
  </si>
  <si>
    <t>Se cambió la unidad de medida del indicador de "número" a "porcentaje".</t>
  </si>
  <si>
    <t>Se cambió en el nombre del indicador de "unidades de organización curricular totales y en etapas terminales del currículum" a "unidades de aprendizaje terminales".</t>
  </si>
  <si>
    <t>Indicador 16</t>
  </si>
  <si>
    <t>Se desagregó la unidad de observación por nivel educativo, como se hizo en otros indicadores similares.</t>
  </si>
  <si>
    <t>Indicador 17</t>
  </si>
  <si>
    <t>Se desagregó la unidad de observación en "personal docente" y "personal administrativo", tal como está en la definición del indicador.</t>
  </si>
  <si>
    <t>Se corrigió un error en el encabezado de la unidad de análisis, de "Total de estudiantes" a "Total del personal".</t>
  </si>
  <si>
    <t>Indicador 18</t>
  </si>
  <si>
    <t>Se desagregó la unidad de observación en iniciativas institucionales de "acompañamiento estudiantil", "vinculación con la comunidad", "gestión cultural" y "gestión institucional", tal como está en la definición del indicador.</t>
  </si>
  <si>
    <t>Se eliminó la tabla 18b dado que la unidad de medida del indicador no requiere porcentajes.</t>
  </si>
  <si>
    <t>Indicador 19</t>
  </si>
  <si>
    <t>Se eliminó la tabla 19b dado que la unidad de medida del indicador no requiere porcentajes.</t>
  </si>
  <si>
    <t>Indicador 20</t>
  </si>
  <si>
    <t>Se eliminó la tabla 20b dado que la unidad de medida del indicador no requiere porcentajes.</t>
  </si>
  <si>
    <t>Indicaciones</t>
  </si>
  <si>
    <t>Indicador SEAES</t>
  </si>
  <si>
    <t>Unidad de observación</t>
  </si>
  <si>
    <t>Indicaciones de reporte</t>
  </si>
  <si>
    <t>Vinculo a capturas</t>
  </si>
  <si>
    <t>Periodo</t>
  </si>
  <si>
    <t>Posibles fuentes de información</t>
  </si>
  <si>
    <t>1. Incorporación de los rasgos formativos relacionados con cada uno de los criterios del SEAES en el perfil de egreso del programa educativo.</t>
  </si>
  <si>
    <r>
      <rPr>
        <b/>
        <sz val="12"/>
        <color rgb="FF000000"/>
        <rFont val="Montserrat Regular"/>
      </rPr>
      <t xml:space="preserve">NIvel educativo:
</t>
    </r>
    <r>
      <rPr>
        <sz val="12"/>
        <color rgb="FF000000"/>
        <rFont val="Montserrat Regular"/>
      </rPr>
      <t>- TSU
- Licenciatura
- Especialidad
- Maestría
- Doctorado</t>
    </r>
  </si>
  <si>
    <t>Reportar el total de programas, por nivel educativo, que en su perfil de egreso incorporan rasgos formativos relacionados con los criterios del SEAES en la hoja correspondiente "Indicador 1".
Puede tomarse como referentes los rasgos de la tipología que se muestra en la hoja "Rasgos y Ejemplos" o agregar una hoja similar con ejemplos ilustrativos de los rasgos considerados por la institución.
En caso de no contar con información, indicar "No disponible" en la celda correspondiente.
Las instituciones que lo consideren pertinente, pueden agregar el nivel de Profesional Asociado.</t>
  </si>
  <si>
    <t>Ir a indicador 1</t>
  </si>
  <si>
    <t>2022-2023
(Egresados durante el ciclo 2022-2023 y los perfiles de egreso aplicables al plan de estudios que les corresponde. Si hay nuevos perfies de egreso en planes de estudio más recientes para generaciones que aún no egresan, contextualizar este caso en el cuerpo del reporte. Si se considera necesario para profundizar en el análisis, se puede agregar un análisis de los nuevos perfiles).</t>
  </si>
  <si>
    <t>- Planes de estudio
- Documentos informativos
- Actas o minutas de cuerpos colegiados
- Consultas a docentes participes en las últimas etapas del currículum
- Informes de autoevaluación para la acreditación
- Resultados de evaluaciones institucionales o nacionales
- Encuestas a estudiantes y exalumnos
- Procesos de acreditación
- Investigaciones educativas
- Documentación de los programas educativos
- Documentos de políticas y procedimientos</t>
  </si>
  <si>
    <t>2. Mecanismos para evaluar sistemáticamente la formación de los rasgos del perfil de egreso relacionados con los criterios del SEAES en el programa educativo.</t>
  </si>
  <si>
    <r>
      <rPr>
        <b/>
        <sz val="12"/>
        <color rgb="FF000000"/>
        <rFont val="Montserrat Regular"/>
      </rPr>
      <t xml:space="preserve">NIvel educativo:
</t>
    </r>
    <r>
      <rPr>
        <sz val="12"/>
        <color rgb="FF000000"/>
        <rFont val="Montserrat Regular"/>
      </rPr>
      <t>- TSU
- Licenciatura
- Especialidad
- Maestría
- Doctorado</t>
    </r>
  </si>
  <si>
    <t>Para cada nivel educativo, analizar la existencia de mecanismos para evaluar sistemáticamente la formación de los rasgos del perfil de egreso relacionados con los criterios del SEAES. Puede tomarse como referentes los rasgos de la tipología que se muestra en la hoja "Rasgos y Ejemplos" o agregar una hoja similar con ejemplos ilustrativos de los rasgos considerados por la institución.
Reportar el total de programas, por nivel educativo, que sí cuentan con mecanismos para evaluar sistemáticamente la formación de los rasgos del perfil de egreso relacionados con los criterios del SEAES en la hoja correspondiente "Indicador 2".
En caso de no contar con información, indicar "No disponible" en la celda correspondiente
Las instituciones que lo consideren pertinente, pueden agregar el nivel de Profesional Asociado..</t>
  </si>
  <si>
    <t>Ir a indicador 2</t>
  </si>
  <si>
    <t>2022-2023
(Considerar la operación actual de los programas. Si el diseño cambió recientemente y ahora se prevén mecanismos que antes no estaban considerados, especifiar en la parte de "Comentarios")</t>
  </si>
  <si>
    <t>3. En su caso, tipo de evaluación que se utiliza para evaluar sistemáticamente la formación de los rasgos del perfil de egreso.</t>
  </si>
  <si>
    <r>
      <rPr>
        <b/>
        <sz val="12"/>
        <color rgb="FF000000"/>
        <rFont val="Montserrat Regular"/>
      </rPr>
      <t xml:space="preserve">NIvel educativo:
</t>
    </r>
    <r>
      <rPr>
        <sz val="12"/>
        <color rgb="FF000000"/>
        <rFont val="Montserrat Regular"/>
      </rPr>
      <t>- TSU
- Licenciatura
- Especialidad
- Maestría
- Doctorado</t>
    </r>
  </si>
  <si>
    <t>Este indicador se registra únicamente para los programas que sí se cuentan con los mecanismos a que se refiere el "Indicador 2":
Reportar el total de programas, por nivel educativo y por tipo de evaluación utilizada para corroborar la formación de los rasgos del perfil de egreso en la hoja correspondiente "Indicador 3".
Considerar la opción que más se acerque al tipo de evaluación que se utiliza.
a) Forman parte de las prácticas de evaluación en las etapas terminales del currículum, es decir, se llevan a cabo dentro de los cursos, materias, módulos, y demás unidades de organización de los aprendizajes
b) Son evaluaciones internas, realizadas por el propio programa o por la institución, pero no forman parte de los cursos, materias y demás unidades de organización de los aprendizajes dentro del currículum
c) Son evaluaciones externas, por ejemplo, evaluaciones del logro de los rasgos del perfil de egreso que llevan a cabo instancias que realizan exámenes nacionales
En caso de no contar con información, indicar "No disponible" en la celda correspondiente.
Las instituciones que lo consideren pertinente, pueden agregar el nivel de Profesional Asociado.</t>
  </si>
  <si>
    <t>Ir a indicador 3</t>
  </si>
  <si>
    <t>4. Si la respuesta al indicador 2 es positiva: porcentaje de estudiantes egresados por programa educativo que  demostraron haber adquirido la formación prevista en el perfil de egreso, es decir los principales rasgos o características que identifican a cada uno de los criterios.</t>
  </si>
  <si>
    <r>
      <rPr>
        <b/>
        <sz val="12"/>
        <color rgb="FF000000"/>
        <rFont val="Montserrat Regular"/>
      </rPr>
      <t xml:space="preserve">NIvel educativo:
</t>
    </r>
    <r>
      <rPr>
        <sz val="12"/>
        <color rgb="FF000000"/>
        <rFont val="Montserrat Regular"/>
      </rPr>
      <t>- TSU
- Licenciatura
- Especialidad
- Maestría
- Doctorado</t>
    </r>
  </si>
  <si>
    <t>Este indicador se registra únicamente si se cuenta con los mecanismos señalados en el "Indicador 2":
Para cada nivel educativo, determinar el número de estudiantes egresados que demostraron haber adquirido la formación prevista en el perfil de egreso. Puede tomarse como referentes los rasgos de la tipología que se muestra en la hoja "Rasgos y Ejemplos" o agregar una hoja similar con ejemplos ilustrativos de los rasgos considerados por la institución.
Reportar el total de estudiantes egresados por nivel educativo que sí demostraron haber adquirido la formación prevista en el perfil de egresoen la hoja correspondiente "Indicador 4".
En caso de no contar con información, indicar "No disponible" en la celda correspondiente.
Las instituciones que lo consideren pertinente, pueden agregar el nivel de Profesional Asociado.</t>
  </si>
  <si>
    <t>Ir a indicador 4</t>
  </si>
  <si>
    <t>2022-2023
(Egresados durante el ciclo 2022-2023 y los perfiles de egreso aplicables al plan de estudios que les corresponde. Si hay nuevos perfies de egreso en planes de estudio más recientes para generaciones que aún no egresan, contextualizar este caso en el cuerpo del reporte. Si se considera necesario para profundizar en el análisis, se puede agregar un análisis de los nuevos perfiles)</t>
  </si>
  <si>
    <t xml:space="preserve">5. Composición porcentual de la planta académica del programa educativo en función de los criterios de equidad social y de género, inclusión e interculturalidad. </t>
  </si>
  <si>
    <r>
      <rPr>
        <b/>
        <sz val="12"/>
        <color rgb="FF000000"/>
        <rFont val="Montserrat Regular"/>
      </rPr>
      <t xml:space="preserve">Planta académica:
</t>
    </r>
    <r>
      <rPr>
        <sz val="12"/>
        <color rgb="FF000000"/>
        <rFont val="Montserrat Regular"/>
      </rPr>
      <t>-Docentes e investigadores</t>
    </r>
  </si>
  <si>
    <t>Para el total de la planta académica, determinar el número de docentes e investigadores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 docentes e investigadores en función de los criterios de equidad social y de género, inclusión e interculturalidad señalados en la hoja correspondiente "Indicador 5".
En caso de no contar con información, indicar "No disponible" en la celda correspondiente.</t>
  </si>
  <si>
    <t>Ir a indicador 5</t>
  </si>
  <si>
    <t>2022-2023
(Información al cierre del ciclo escolar, preferentemente. Incluir docentes de medio tiempo o que trabajan bajo un esquema por horas)</t>
  </si>
  <si>
    <t>- Estadísticas y registros institucionales
- Documentos informativos
- Actas o minutas de cuerpos colegiados
- Consultas a docentes
- Foros y eventos académicos
- Diagnósticos institucionales
- Investigaciones educativas</t>
  </si>
  <si>
    <t>6. Porcentaje de profesores y profesoras del programa educativo, que participaron en acciones de profesionalización de la docencia encaminadas a reforzar cada uno de los criterios del SEAES.</t>
  </si>
  <si>
    <r>
      <rPr>
        <b/>
        <sz val="12"/>
        <color rgb="FF000000"/>
        <rFont val="Montserrat Regular"/>
      </rPr>
      <t xml:space="preserve">Planta académica:
</t>
    </r>
    <r>
      <rPr>
        <sz val="12"/>
        <color rgb="FF000000"/>
        <rFont val="Montserrat Regular"/>
      </rPr>
      <t>-Docentes e investigadores</t>
    </r>
  </si>
  <si>
    <t xml:space="preserve">
Para el total de la planta académica, determinar el número de docentes e investigadores que participaron en acciones de profesionalización de la docencia encaminadas a reforzar cada uno de los criterios del SEAES. Puede tomarse como referentes los ejemplos que se muestran en la hoja "Rasgos y Ejemplos" o agregar una hoja similar con ejemplos ilustrativos de lo que considera la institución.
Reportar el total de docentes e investigadores que sí participaron en acciones de profesionalización de la docencia encaminadas a reforzar uno o varios de los criterios del SEAES en la hoja correspondiente "Indicador 6".
En caso de no contar con información, indicar "No disponible" en la celda correspondiente.</t>
  </si>
  <si>
    <t>Ir a indicador 6</t>
  </si>
  <si>
    <t>7. Porcentaje de profesores y profesoras del programa educativo que participan en proyectos de innovación pedagógica, educativa y disciplinar relacionados con los criterios del SEAES.</t>
  </si>
  <si>
    <r>
      <rPr>
        <b/>
        <sz val="12"/>
        <color rgb="FF000000"/>
        <rFont val="Montserrat Regular"/>
      </rPr>
      <t xml:space="preserve">Planta académica:
</t>
    </r>
    <r>
      <rPr>
        <sz val="12"/>
        <color rgb="FF000000"/>
        <rFont val="Montserrat Regular"/>
      </rPr>
      <t>-Docentes e investigadores</t>
    </r>
  </si>
  <si>
    <t>Para el total de la planta académica, determinar el número de docentes e investigadores que participaron en proyectos de innovación pedagógica, educativa y disciplinar relacionados con los criterios del SEAES. Puede tomarse como referentes los ejemplos que se muestran en la hoja "Rasgos y Ejemplos" o agregar una hoja similar con ejemplos ilustrativos de lo que considera la institución.
Reportar el total de docentes e investigadores que sí participan en proyectos de innovación pedagógica, educativa y disciplinar relacionados con uno o varios de los criterios del SEAES en la hoja correspondiente "Indicador 7".
En caso de no contar con información, indicar "No disponible" en la celda correspondiente.</t>
  </si>
  <si>
    <t>Ir a indicador 7</t>
  </si>
  <si>
    <t>8. Composición porcentual de la población escolar en función de los criterios de equidad social y de género, inclusión e interculturalidad.</t>
  </si>
  <si>
    <r>
      <rPr>
        <b/>
        <sz val="12"/>
        <color rgb="FF000000"/>
        <rFont val="Montserrat Regular"/>
      </rPr>
      <t xml:space="preserve">NIvel educativo:
</t>
    </r>
    <r>
      <rPr>
        <sz val="12"/>
        <color rgb="FF000000"/>
        <rFont val="Montserrat Regular"/>
      </rPr>
      <t>- TSU
- Licenciatura
- Especialidad
- Maestría
- Doctorado</t>
    </r>
  </si>
  <si>
    <t>Para cada nivel educativo, determinar el total de estudiantes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 estudiantes en función de los criterios de equidad social y de género, inclusión e interculturalidad señalados en la hoja correspondiente "Indicador 8".
En caso de no contar con información, indicar "No disponible" en la celda correspondiente.
Las instituciones que lo consideren pertinente, pueden agregar el nivel de Profesional Asociado.</t>
  </si>
  <si>
    <t>Ir a indicador 8</t>
  </si>
  <si>
    <t>2022-2023
(Reportar la información con la que cuenten los programas educativos al cierre del ciclo escolar)</t>
  </si>
  <si>
    <t>- Planes de estudio
- Estadísticas y registros institucionales
- Actas o minutas de cuerpos colegiados
- Consultas a docentes
- Informes de autoevaluación externa
- Estudios diagnósticos
- Investigaciones educativas
- Perfiles de los estudiantes
- Encuestas/entrevistas a docentes
- Calificaciones y registros académicos individuales</t>
  </si>
  <si>
    <t>9. Trayectorias escolares en función de los criterios de equidad social y de género, inclusión e interculturalidad (tasas de ingreso, permanencia, abandono, rezago, reprobación, egreso y titulación).</t>
  </si>
  <si>
    <r>
      <rPr>
        <b/>
        <sz val="12"/>
        <color rgb="FF000000"/>
        <rFont val="Montserrat Regular"/>
      </rPr>
      <t xml:space="preserve">NIvel educativo:
</t>
    </r>
    <r>
      <rPr>
        <sz val="12"/>
        <color rgb="FF000000"/>
        <rFont val="Montserrat Regular"/>
      </rPr>
      <t>- TSU
- Licenciatura
- Especialidad
- Maestría
- Doctorado</t>
    </r>
  </si>
  <si>
    <t>Para cada nivel educativo, analizar las diferentes trayectorias escolares (tasas de ingreso, permanencia, abandono, rezago, reprobación, egreso y titulación) en función de los criterios de equidad social y de género, inclusión e interculturalidad.
Reportar el total por nivel educativo de las tasas indicadas en función de los criterios de equidad social y de género, inclusión e interculturalidad en la hoja correspondiente "Indicador 9".
Definiciones de tasas:
a. Tasa de ingreso: porcentaje de estudiantes que ingresan a los programas educativos de la institución, con relación a los aspirantes o solicitantes. 
b. Tasa de permanencia: porcentaje de estudiantes que permanecen en el programa hasta concluir el último periodo de estudios, según la duración prevista en el plan correspondiente, en comparación con el total que ingresaron en esa misma cohorte.
c. Tasa de abandono: porcentaje de estudiantes que no permanecieron en el programa hasta concluir el último periodo de estudios en comparación con el total que ingresaron en esa misma cohorte.
d. Tasa de reprobación*: porcentaje de estudiantes que no aprueba las unidades de organización curricular** en el periodo correspondiente, por ejemplo, semestre, cuatrimestre, etc., con relación al total inscrito en el año escolar 2022-2023.
e. Tasa de egreso: porcentaje de estudiantes que concluyen todos los requisitos académicos con relación a quienes ingresaron en la cohorte. Se refiere a aquellas personas que además de permanecer, realizaron todas las actividades previstas en los plane de estudio y normativa (prácticas, servicio social, etc.).
f. Tasa de titulación: porcentaje de estudiantes que obtienen su título profesional en relación a quienes ingresaron a la institución, dentro de la misma cohorte que se está analizando.
*La no aprobación se considera cuando se utilizaron, o existiendo la oportunidad, no se utilizaron, las opciones que la misma institución brinda para acreditar dicha unidad de organización en el periodo escolar correspondiente (cuatrimestre, semestre, etc.).
**Unidades de organización curricular: forma en la que los planes de estudio estructuran y distribuyen los aprendizajes a lo largo del plan de estudios. Pueden recibir denominaciones diversas de acuerdo a los modelos educativos que prevalezcan en la institución o subsistema, por ejemplo, asignaturas, materias, módulos, cursos, talleres, laboratorios o seminarios. 
En caso de no contar con información, indicar "No disponible" en la celda correspondiente.
Las instituciones que lo consideren pertinente, pueden agregar el nivel de Profesional Asociado.</t>
  </si>
  <si>
    <t>Ir a indicador 9</t>
  </si>
  <si>
    <t>Reportar las tasas de la población estudiantil por cohorte*, de ser posible la más reciente que haya concluido sus estudios por programa educativo. 
El SEAES propone:
2018, para los niveles de licenciatura y doctorado; 
2019, para los niveles de maestría y especialidades del sector salud.
2020, para los niveles de TSU, PA y otras especialidades.
Para la tasa de reprobación en todos los niveles, utiizar la información vigente al cierre del ciclo escolar 2022-2023.
Si al integrar los datos en el ámbito institucional, las fechas no coinciden porque las duraciones de los programas son diferentes, se deberán hacer ajustes para mantener el rigor metodológico requerido. Se espera que las instituciones describan  y contextualicen los ajustes que requieran llevar a cabo, para una mejor interpretación y análisis de sus propios datos en el reporte. Por ejemplo, puede haber instituciones que consideren pertinente analizar los datos de cohortes que ingresaron en 2017 debido a que son los datos con que ya cuentan.
*Grupo de estudiantes que ingresó en una misma fecha, y que normalmente denominamos “generación”.</t>
  </si>
  <si>
    <t>10.	Existencia de un diseño curricular que incorpore en forma fundamentada, gradual, transversal e integrada el desarrollo de aprendizajes relacionados con cada uno de los criterios del SEAES.</t>
  </si>
  <si>
    <r>
      <rPr>
        <b/>
        <sz val="12"/>
        <color rgb="FF000000"/>
        <rFont val="Montserrat Regular"/>
      </rPr>
      <t xml:space="preserve">NIvel educativo:
</t>
    </r>
    <r>
      <rPr>
        <sz val="12"/>
        <color rgb="FF000000"/>
        <rFont val="Montserrat Regular"/>
      </rPr>
      <t>- TSU
- Licenciatura
- Especialidad
- Maestría
- Doctorado</t>
    </r>
  </si>
  <si>
    <t>Para cada programa educativo, analizar si su diseño curricular incorpora en forma 1-fundamentada, 2-gradual, 3-transversal e 4-integrada el desarrollo de aprendizajes relacionados con cada uno de los criterios del SEAES.
Sólo si el programa educativo cumple con las cuatro características al mismo tiempo, podrá ser considerado para este indicador.
Reportar el total de programas, por nivel educativo, que sí cuentan con un diseño curricular que incorpore en forma fundamentada, gradual, transversal e integrada, el desarrollo de aprendizajes relacionados con uno o varios de los criterios del SEAES en la hoja correspondiente "Indicador 10".
En caso de no contar con información, indicar "No disponible" en la celda correspondiente.
Las instituciones que lo consideren pertinente, pueden agregar el nivel de Profesional Asociado.</t>
  </si>
  <si>
    <t>Ir a indicador 10</t>
  </si>
  <si>
    <t>2022-2023
(Información vigente al cierre del ciclo escolar, si los programas están en proceso de actualización y aún no se cuenta con el nuevo diseño curricular, en el reporte se pueden mencionar los motivos que dieron paso a esta actualización y una proyección de hacia dónde va el nuevo diseño)</t>
  </si>
  <si>
    <t>11.	Porcentaje de unidades de aprendizaje terminales dedicadas a consolidar los rasgos del perfil de egreso, relacionados con los criterios del SEAES</t>
  </si>
  <si>
    <r>
      <rPr>
        <b/>
        <sz val="12"/>
        <color rgb="FF000000"/>
        <rFont val="Montserrat Regular"/>
      </rPr>
      <t xml:space="preserve">NIvel educativo:
</t>
    </r>
    <r>
      <rPr>
        <sz val="12"/>
        <color rgb="FF000000"/>
        <rFont val="Montserrat Regular"/>
      </rPr>
      <t>- TSU
- Licenciatura
- Especialidad
- Maestría
- Doctorado</t>
    </r>
  </si>
  <si>
    <t>Para cada nivel educativo, determinar el número de unidades de organización curricular* que se enfocan en consolidar los aprendizajes de los rasgos del perfil de egreso relacionados con cada uno de los criterios del SEAES. 
Reportar el total de unidades de aprendizaje terminales** que se enfocan en consolidar los aprendizajes de los rasgos del perfil de egreso relacionados con cada uno de los criterios del SEAES en la hoja correspondiente "Indicador 11".
En caso de no contar con información, indicar "No disponible" en la celda correspondiente.
*Las unidades de organización curricular son la forma como los planes de estudio estructuran y distribuyen los aprendizajes a lo largo del plan de estudios. Pueden recibir denominaciones diversas de acuerdo a los modelos educativos que prevalezcan en la institución o subsistema, por ejemplo: asignaturas, materias, módulos, cursos, talleres, laboratorios o seminarios.
**Unidades que se encuentran en las etapas terminales del proceso formativo, por ejemplo, los tres últimos cuatrimestres.
Las instituciones que lo consideren pertinente, pueden agregar el nivel de Profesional Asociado.</t>
  </si>
  <si>
    <t>Ir a indicador 11</t>
  </si>
  <si>
    <t>12.	Porcentaje de estudiantes que participan en proyectos de innovación pedagógica, educativa y disciplinar relacionados con los criterios del SEAES.</t>
  </si>
  <si>
    <r>
      <rPr>
        <b/>
        <sz val="12"/>
        <color rgb="FF000000"/>
        <rFont val="Montserrat Regular"/>
      </rPr>
      <t xml:space="preserve">NIvel educativo:
</t>
    </r>
    <r>
      <rPr>
        <sz val="12"/>
        <color rgb="FF000000"/>
        <rFont val="Montserrat Regular"/>
      </rPr>
      <t>- TSU
- Licenciatura
- Especialidad
- Maestría
- Doctorado</t>
    </r>
  </si>
  <si>
    <t>Para cada nivel educativo, determinar el total de estudiantes que participa en proyectos de innovación pedagógica, educativa y disciplinar relacionados con los criterios del SEAES. Puede tomarse como referentes los ejemplos que se muestran en la hoja "Rasgos y Ejemplos" o agregar una hoja similar con ejemplos ilustrativos de lo que considera la institución.
Reportar el total de estudiantes, por nivel educativo, que sí participa en proyectos de innovación pedagógica, educativa y disciplinar relacionados con uno o varios de los criterios del SEAES en la hoja correspondiente "Indicador 12".
En caso de no contar con información, indicar "No disponible" en la celda correspondiente.</t>
  </si>
  <si>
    <t>Ir a indicador 12</t>
  </si>
  <si>
    <t>2022-2023
(Información vigente al cierre del ciclo escolar, preferentemente. Incluir datos de los proyectos que concluyeron durante dicho ciclo escolar así como de los proyectos que tuvieron continuidad)</t>
  </si>
  <si>
    <t>13.	Porcentaje de proyectos de investigación que consideraron cada uno de los criterios del SEAES.</t>
  </si>
  <si>
    <r>
      <rPr>
        <b/>
        <sz val="12"/>
        <color rgb="FF000000"/>
        <rFont val="Montserrat Regular"/>
      </rPr>
      <t>Investigación</t>
    </r>
    <r>
      <rPr>
        <sz val="12"/>
        <color rgb="FF000000"/>
        <rFont val="Montserrat Regular"/>
      </rPr>
      <t>:
-Proyectos de investigación</t>
    </r>
  </si>
  <si>
    <t>Para los proyectos de investigación, determinar el número de proyectos de investigación que consideraron uno o varios de los criterios del SEAES. Puede tomarse como referentes los ejemplos que se muestran en la hoja "Rasgos y Ejemplos" o agregar una hoja similar con ejemplos ilustrativos de lo que considera la institución.
Reportar el total de proyectos de investigación que consideraron uno o varios de los criterios del SEAES en la hoja correspondiente "Indicador 13".
En caso de no contar con información, indicar "No disponible" en la celda correspondiente.</t>
  </si>
  <si>
    <t>Ir a indicador 13</t>
  </si>
  <si>
    <t>2022-2023
(Información vigente al cierre del ciclo escolar. Incluir datos de los proyectos que concluyeron durante dicho ciclo escolar así como de los proyectos que tuvieron continuidad)</t>
  </si>
  <si>
    <t>- Programas y proyectos de investigación
- Informes, reportes y seguimientos institucionales
- Bases de datos bibliográficas
- Estadísticas y registros
- Actas o minutas de cuerpos colegiados
- Consultas a la planta académica y estudiantes
- Estudios institucionales</t>
  </si>
  <si>
    <t>14.	Porcentaje de productos de investigación relacionados con los criterios del SEAES.</t>
  </si>
  <si>
    <r>
      <rPr>
        <b/>
        <sz val="12"/>
        <color rgb="FF000000"/>
        <rFont val="Montserrat Regular"/>
      </rPr>
      <t>Investigación</t>
    </r>
    <r>
      <rPr>
        <sz val="12"/>
        <color rgb="FF000000"/>
        <rFont val="Montserrat Regular"/>
      </rPr>
      <t>:
-Productos de investigación</t>
    </r>
  </si>
  <si>
    <t>Para los productos de investigación, determinar el número de productos de investigación que consideraron uno o varios de los criterios del SEAES. Puede tomarse como referentes los ejemplos que se muestran en la hoja "Rasgos y Ejemplos" o agregar una hoja similar con ejemplos ilustrativos de lo que considera la institución.
Reportar el total de productos de investigación que consideraron uno o varios de los criterios del SEAES en la hoja correspondiente "Indicador 14".
En caso de no contar con información, indicar "No disponible" en la celda correspondiente.</t>
  </si>
  <si>
    <t>Ir a indicador 14</t>
  </si>
  <si>
    <t>2022-2023
(Información vigente al cierre del ciclo escolar. Incluir datos de los productos que concluyeron durante dicho ciclo escolar así como de los proyectos que tuvieron continuidad)</t>
  </si>
  <si>
    <t>15.	Composición porcentual de integrantes de la planta académica que participan en proyectos de investigación relacionados con los criterios del SEAES.</t>
  </si>
  <si>
    <r>
      <rPr>
        <b/>
        <sz val="12"/>
        <color rgb="FF000000"/>
        <rFont val="Montserrat Regular"/>
      </rPr>
      <t xml:space="preserve">Planta académica:
</t>
    </r>
    <r>
      <rPr>
        <sz val="12"/>
        <color rgb="FF000000"/>
        <rFont val="Montserrat Regular"/>
      </rPr>
      <t>-Docentes e investigadores</t>
    </r>
  </si>
  <si>
    <t>Para el total de la planta académica, determinar el número de docentes e investigadores que participan en proyectos de investigación relacionados con uno o varios de los criterios del SEAES. 
Reportar el total de docentes e investigadores que participan en proyectos de investigación relacionados con uno o varios de los criterios del SEAES en la hoja correspondiente "Indicador 15".
En caso de no contar con información, indicar "No disponible" en la celda correspondiente.</t>
  </si>
  <si>
    <t>Ir a indicador 15</t>
  </si>
  <si>
    <t>2022-2023
(Información al cierre del ciclo escolar, preferentemente. Para los proyectos que concluyeron durante dicho ciclo escolar así como de los proyectos que tuvieron continuidad, incluir docentes de medio tiempo o que trabajan bajo un esquema por horas)</t>
  </si>
  <si>
    <t>16.	Porcentaje de estudiantes que participan en proyectos de investigación relacionados con los criterios del SEAES.</t>
  </si>
  <si>
    <r>
      <rPr>
        <b/>
        <sz val="12"/>
        <color rgb="FF000000"/>
        <rFont val="Montserrat Regular"/>
      </rPr>
      <t xml:space="preserve">Población escolar:
</t>
    </r>
    <r>
      <rPr>
        <sz val="12"/>
        <color rgb="FF000000"/>
        <rFont val="Montserrat Regular"/>
      </rPr>
      <t>- Estudiantes</t>
    </r>
  </si>
  <si>
    <t>Para el total de la población escolar, determinar el número de estudiantes que participan en proyectos de investigación relacionados con uno o varios de los criterios del SEAES.
Reportar el total de estudiantes que participa en proyectos de investigación relacionados con uno o varios de los criterios del SEAES en la hoja correspondiente "Indicador 16".
En caso de no contar con información, indicar "No disponible" en la celda correspondiente.</t>
  </si>
  <si>
    <t>Ir a indicador 16</t>
  </si>
  <si>
    <t>2022-2023
(Información vigente al cierre del ciclo escolar. Incluir datos de dato de los estudiantes que participaron en proyectos que concluyeron durante dicho ciclo escolar así como de los proyectos que tuvieron continuidad)</t>
  </si>
  <si>
    <t>17.	Composición porcentual del personal directivo y administrativo en general, en función de los criterios de equidad social y de género, inclusión e interculturalidad.</t>
  </si>
  <si>
    <r>
      <rPr>
        <b/>
        <sz val="12"/>
        <color rgb="FF000000"/>
        <rFont val="Montserrat Regular"/>
      </rPr>
      <t xml:space="preserve">Personal de la institución:
</t>
    </r>
    <r>
      <rPr>
        <sz val="12"/>
        <color rgb="FF000000"/>
        <rFont val="Montserrat Regular"/>
      </rPr>
      <t>- Personal directivo
- Personal administrativo</t>
    </r>
  </si>
  <si>
    <t>Para el total del personal directivo y administrativo, determinar el número de personas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del personal directivo y administrativo, en función de los criterios de equidad social y de género, inclusión e interculturalidad en la hoja correspondiente "Indicador 17".
En caso de no contar con información, indicar "No disponible" en la celda correspondiente.</t>
  </si>
  <si>
    <t>Ir a indicador 17</t>
  </si>
  <si>
    <t>2022-2023
(Información al cierre del ciclo escolar, preferentemente. Incluir datos del personal que labora medio tiempo o que trabaja bajo un esquema por horas o por honorarios)</t>
  </si>
  <si>
    <t>- Planes y programas de desarrollo institucional
- Informes y sistemas de seguimiento, monitoreo o información
- Estadísticas y registros
- Actas o minutas de cuerpos colegiado
- Consultas a directivos
- Estudios institucionales
- Acreditaciones institucionales</t>
  </si>
  <si>
    <t xml:space="preserve">18.	Número de iniciativas, servicios y acciones de acompañamiento a los y las estudiantes, de vinculación, de gestión cultural y de gestión en general que incorporan los criterios transversales del SEAES. </t>
  </si>
  <si>
    <r>
      <rPr>
        <b/>
        <sz val="12"/>
        <color rgb="FF000000"/>
        <rFont val="Montserrat Regular"/>
      </rPr>
      <t xml:space="preserve">Iniciativas institucionales:
</t>
    </r>
    <r>
      <rPr>
        <sz val="12"/>
        <color rgb="FF000000"/>
        <rFont val="Montserrat Regular"/>
      </rPr>
      <t>- Acompañamiento estudiantil
- Vinculación con la comunidad
- Gestión cultural
- Gestión institucional</t>
    </r>
  </si>
  <si>
    <t>Determinar el número de iniciativas institucionales (acompañamiento estudiantil, vinculación con la comunidad, gestión cultural y gestión institucional) que incorporan uno o varios de los criterios transversales del SEAES. Puede tomarse como referentes los ejemplos que se muestran en la hoja "Rasgos y Ejemplos" o agregar una hoja similar con ejemplos ilustrativos de lo que considera la institución.
Reportar el total de iniciativas de acompañamiento estudiantil, de vinculación con la comunidad, de gestión cultural y de gestión institucional que incorporan uno o varios de los criterios transversales del SEAES en la hoja correspondiente "Indicador 18".
En caso de no contar con información, indicar "No disponible" en la celda correspondiente.</t>
  </si>
  <si>
    <t>Ir a indicador 18</t>
  </si>
  <si>
    <t>2022-2023
(Información vigente al cierre del ciclo escolar, si los procesos de gestión y acompañamiento para estudiantes están en proceso de actualización y aún no se cuenta con los nuevos procedimientos, en el reporte se pueden mencionar los motivos que dieron paso a esta actualización y una proyección de hacia dónde va el nuevo diseño)</t>
  </si>
  <si>
    <t>19.	Número de acciones previstas en los planes y programas de desarrollo institucional que impulsan la incorporación de cada uno de los criterios transversales.</t>
  </si>
  <si>
    <r>
      <rPr>
        <b/>
        <sz val="12"/>
        <color rgb="FF000000"/>
        <rFont val="Montserrat Regular"/>
      </rPr>
      <t xml:space="preserve">Planes y programas:
</t>
    </r>
    <r>
      <rPr>
        <sz val="12"/>
        <color rgb="FF000000"/>
        <rFont val="Montserrat Regular"/>
      </rPr>
      <t>- Planes y programas de desarrollo institucional</t>
    </r>
  </si>
  <si>
    <t>Determinar el número de acciones previstas en los planes y programas de desarrollo institucional que impulsan la incorporación de uno o varios de los criterios transversales. Puede tomarse como referentes los ejemplos que se muestran en la hoja "Rasgos y Ejemplos" o agregar una hoja similar con ejemplos ilustrativos de lo que considera la institución.
Reportar el total de acciones previstas en los planes y programas de desarrollo institucional que impulsan la incorporación de uno o varios de los criterios transversales en la hoja correspondiente "Indicador 19".
En caso de no contar con información, indicar "No disponible" en la celda correspondiente.</t>
  </si>
  <si>
    <t>Ir a indicador 19</t>
  </si>
  <si>
    <t>2022-2023
(Información vigente al cierre del ciclo escolar, si los planes o programas de desarrollo están en proceso de actualización y aún no se cuenta con los nuevos diseños, en el reporte se pueden mencionar los motivos que dieron paso a esta actualización y una proyección de hacia dónde van los nuevos documentos)</t>
  </si>
  <si>
    <t>20.	Número de acciones institucionales realizadas para atender y sensibilizar a la comunidad en los temas previstos por los criterios del SEAES.</t>
  </si>
  <si>
    <r>
      <rPr>
        <b/>
        <sz val="12"/>
        <color rgb="FF000000"/>
        <rFont val="Montserrat Regular"/>
      </rPr>
      <t xml:space="preserve">Planes y programas:
</t>
    </r>
    <r>
      <rPr>
        <sz val="12"/>
        <color rgb="FF000000"/>
        <rFont val="Montserrat Regular"/>
      </rPr>
      <t>- Acciones de atención y sensibilización</t>
    </r>
  </si>
  <si>
    <t>Determinar el número de acciones institucionales realizadas para atender y sensibilizar a la comunidad en los temas previstos por los criterios del SEAES. Puede tomarse como referentes los ejemplos que se muestran en la hoja "Rasgos y Ejemplos" o agregar una hoja similar con ejemplos ilustrativos de lo que considera la institución.
Reportar el total de acciones institucionales realizadas para atender y sensibilizar a la comunidad en los temas previstos por los criterios del SEAES en la hoja correspondiente "Indicador 20".
En caso de no contar con información, indicar "No disponible" en la celda correspondiente.</t>
  </si>
  <si>
    <t>Ir a indicador 20</t>
  </si>
  <si>
    <t>2022-2023
(Información vigente al cierre del ciclo escolar. Incluir las acciones concluidas durante dicho ciclo así como aquellas que no se resolvieron pero que continuaron en el siguiente ciclo escolar)</t>
  </si>
  <si>
    <r>
      <rPr>
        <b/>
        <sz val="14"/>
        <color theme="1"/>
        <rFont val="Montserrat Regular"/>
      </rPr>
      <t>Cuadros de rasgos relacionados con los criterios transversales del SEAES.</t>
    </r>
    <r>
      <rPr>
        <b/>
        <sz val="11"/>
        <color theme="1"/>
        <rFont val="Montserrat Regular"/>
      </rPr>
      <t xml:space="preserve">
</t>
    </r>
    <r>
      <rPr>
        <b/>
        <sz val="9"/>
        <color rgb="FFFF0000"/>
        <rFont val="Montserrat Regular"/>
      </rPr>
      <t>Estos cuadros son una propuesta. Si la institución tiene sus propios cuadros de rasgos y ejemplos, incluirla en una hoja aparte.</t>
    </r>
  </si>
  <si>
    <t>Indicador 1: Ejemplo de los rasgos del perfil de egreso que pueden identificarse con los criterios del SEAES</t>
  </si>
  <si>
    <t>Esta tabla tiene por objeto brindar ejemplos sobre los criterios del SEAES para identificarlos dentro de los perfiles de egreso de los programas educativos. Los ejemplos son un espectro de lo que podría considerarse para definir más detalladamente cada criterio, en el marco de los perfiles de egreso. Estos ejemplos no son limitativos.</t>
  </si>
  <si>
    <t>Compromiso con la responsabilidad social</t>
  </si>
  <si>
    <t>Equidad social y de género</t>
  </si>
  <si>
    <t>Inclusión</t>
  </si>
  <si>
    <t>Excelencia</t>
  </si>
  <si>
    <t>Vanguardia</t>
  </si>
  <si>
    <t>Innovación social</t>
  </si>
  <si>
    <t>Interculturalidad</t>
  </si>
  <si>
    <t>Rasgos del perfil de egreso para el indicador de formación profesional</t>
  </si>
  <si>
    <t>Construcción de una conciencia histórica que contribuya al mejoramiento de los ámbitos social, educativo, cultural, ambiental, económico y político.</t>
  </si>
  <si>
    <t>Combate a la discriminación y a la violencia que se ejerce contra las niñas y las mujeres, así como a las personas en situación de vulnerabilidad social.</t>
  </si>
  <si>
    <t xml:space="preserve">Reconocimiento de la diversidad, desde una perspectiva incluyente y global. </t>
  </si>
  <si>
    <t>Desarrollo del pensamiento crítico a partir de la libertad, el análisis, la reflexión y la argumentación.</t>
  </si>
  <si>
    <t>Conocimiento de las principales innovaciones científicas y tecnológicas, así como de las humanidades, relacionadas con la profesión.</t>
  </si>
  <si>
    <t>Impulso a la colaboración, comprensión y diálogo entre los diversos actores de la sociedad.</t>
  </si>
  <si>
    <t>Impulso a la consolidación de la identidad y sentido de pertenencia.</t>
  </si>
  <si>
    <t>Impulso de la responsabilidad ciudadana y participación democrática, en el contexto de las problemáticas más sensibles de las comunidades cercanas.</t>
  </si>
  <si>
    <t>Construcción de relaciones sociales, económicas y culturales basadas en el respeto de los derechos humanos.</t>
  </si>
  <si>
    <t>Combate a la discriminación y violencia que se ejerce contra las personas en situación de discapacidad.</t>
  </si>
  <si>
    <t>Conocimiento del estado que guardan las bases y científicas, tecnológicas y humanísticas de la profesión.</t>
  </si>
  <si>
    <t>Diálogo continuo entre humanidades,  artes, ciencias,  tecnologías, la investigación y la innovación como factores de la libertad, del bienestar y de la transformación social.</t>
  </si>
  <si>
    <t>Reconocimiento y priorización de las necesidades  de las personas y sus comunidades, para el diseño de proyectos innovadores.</t>
  </si>
  <si>
    <t>Reconocimiento de la diferencias culturales y de los derechos.</t>
  </si>
  <si>
    <t>Comprensión de la interacción entre la naturaleza y la sociedad, para garantizar la preservación de entorno natural y promover estilos de vida sostenible.</t>
  </si>
  <si>
    <t>Promoción del cambio cultural para construir una sociedad que fomente la igualdad sustantiva entre mujeres y hombres.</t>
  </si>
  <si>
    <t>Reconocimiento de los derechos de las personas y de  la diferencias en sus capacidades.</t>
  </si>
  <si>
    <t>Capacidades y habilidades profesionales para la resolución de problemas.</t>
  </si>
  <si>
    <t>Habilidades digitales y uso responsable de las tecnologías de la información, comunicación, conocimiento y aprendizaje, en el proceso de construcción de saberes.</t>
  </si>
  <si>
    <t>Promoción de la participación en proyectos de transformación comunitaria y social.</t>
  </si>
  <si>
    <t>Respeto y convivencia armónica entre personas y comunidades.</t>
  </si>
  <si>
    <t>Contribución a la resolución de las crisis ambientales (cambio climático, biodiversidad, agua, entre otras).</t>
  </si>
  <si>
    <t>Disposición a combatir las brechas de desigualdad que ocurren dentro de los diversos campos disciplinares, en términos de ingreso, seguridad, educación, salud, vivienda, género, lenguaje, entre otros.</t>
  </si>
  <si>
    <t>Fomento de espacios de inclusión, para la participación de diversos grupos y personas, usualmente excluídos.</t>
  </si>
  <si>
    <t>Generación de capacidades productivas e innovadoras.</t>
  </si>
  <si>
    <t>Colaboración en el desarrollo de propuestas de innovación y transformación que impulsen el bienestar de las comunidades.</t>
  </si>
  <si>
    <t>Competencia para formar parte de proyectos que permitan la transformación social.</t>
  </si>
  <si>
    <t>Reconocimiento de  la importancia del diálogo e intercambio entre personas, grupos o comunidades que provienen de diferentes orígenes o culturas.</t>
  </si>
  <si>
    <t>Promoción de la preservación, enriquecimiento y difusión de los bienes y valores de las diversas culturas.</t>
  </si>
  <si>
    <t>Interés por generar conocimiento especializado en temas como justicia social, violencia estructural y de género.</t>
  </si>
  <si>
    <t>Diseño de estrategias específicas dentro de los distintos campos disciplinares, que eliminen o disminuyan las prácticas de marginación y exclusión sociales.</t>
  </si>
  <si>
    <t>Discernimiento ético para ejercer la propia libertad y prevenir y erradicar la corrupción, bajo los valores de honestidad, integridad, búsqueda de la justicia e igualdad.</t>
  </si>
  <si>
    <t>Participación en diversos contextos culturales y comunidades aplicando conocimientos y estrategias para su desarrollol.</t>
  </si>
  <si>
    <t>Colaboración con iniciativas ciudadanas enfocadas a la participación, emancipación y desarrolllo de autonomía de grupos vulnerables o marginados.</t>
  </si>
  <si>
    <t>Impulso al  desarrollo de espacios para el diálogo entre las distintas culturas que conviven localmente.</t>
  </si>
  <si>
    <t>Combate a la ignorancia, la pseudociencia y todos aquellos prejuiciios que obstaculizan la transformación de la sociedad *1</t>
  </si>
  <si>
    <t xml:space="preserve">Capacidad de identificar y modificar, dentro de los diversos campos disciplinares, los factores estructurales que propician la exclusión social. </t>
  </si>
  <si>
    <t>Promoción de  medidas, proyectos y palnes, que contribuyan a impulsar la inclusión social.</t>
  </si>
  <si>
    <t>Desarrollo de habilidades socioemocionales que permitan fortalecer la capacidad para aprender a pensar, sentir, actuar y desarrollarse como persona integrante de una comunidad.</t>
  </si>
  <si>
    <t>Participación en proyectos de protección al medio ambiente y al desarrollo sostenible.</t>
  </si>
  <si>
    <t>Desarrollo de habilidades de comunicación efectiva utilizando diversos lenguajes y tecnologías .</t>
  </si>
  <si>
    <t>Fortalecimiento del tejido social a través del desarrollo de principios de solidaridad, reciprocidad, lealtad y gratitud *4</t>
  </si>
  <si>
    <t>Uso del conocimiento especializado en derechos humanos como guía para su actuar profesional.</t>
  </si>
  <si>
    <t>Disposición a participar en el desarrollo de propuestas y soluciones en el marco de la innovación y pertinencia social</t>
  </si>
  <si>
    <t>Generación de conocimiento enfocado a fomentar una cultura de paz desde cada una de las profesiones.</t>
  </si>
  <si>
    <t xml:space="preserve">Colaboración en proyectos que incorporen agendas colectivas y de bienestar común </t>
  </si>
  <si>
    <t xml:space="preserve">Impulso del desarrollo profesional continuo a lo largo de la vida, como un proceso flexible, adaptativo y estratégico. </t>
  </si>
  <si>
    <t>Disposición a usar el diálogo como espacio para la reflexión y la acción social que posibilita los cambios sociales que se necesiten.</t>
  </si>
  <si>
    <t>Indicador 6: Ejemplo de tipos de acciones de profesionalización en función de los criterios del SEAES</t>
  </si>
  <si>
    <t>En esta tabla se ofrecen ejemplos de acciones que el personal docente pudo haber desarrollado durante las acciones de profesionalización y que estarían vinculdas con los criterios del SEAES. Estos ejemplos no son limitativos, cualquier acción que las IES consideren que también aportan al fortalecimiento de los criterios, deben ser consideradas.</t>
  </si>
  <si>
    <t xml:space="preserve">Acciones de profesionalización de la docencia  </t>
  </si>
  <si>
    <t>Fundamentación y diseño en torno a los desafíos del contexto y las necesidades de las y los estudiantes.</t>
  </si>
  <si>
    <t>Diseño de estrategias de profesionalización y prácticas pedagógicas con perspectiva de género.</t>
  </si>
  <si>
    <t>Énfasis formativo en pedagogías y didácticas centradas en las personas con discapacidad y la diversidad de formas de aprendizaje.</t>
  </si>
  <si>
    <t>Énfasis de formación docente en el desarrollo del pensamiento crítico, prácticas de reflexión y uso de la argumentación en el aula.</t>
  </si>
  <si>
    <t>Difusión de proyectos e iniciativas que promueven el desarrollo social local y nacional desde su disciplina.</t>
  </si>
  <si>
    <t>Creación de espacios para la práctica docente y diálogo interdisciplinar.</t>
  </si>
  <si>
    <t>Reconocimiento en las acciones de profesionalización docente, de la importancia de las diferencias culturales en los procesos de enseñanza y en la disciplina correspondiente.</t>
  </si>
  <si>
    <t>Actividades formativas con un enfoque de conciencia social y participacion ciudadana dirigidas al fortalecimiento del tejido social.</t>
  </si>
  <si>
    <t>Implementación de  herramientas para fomentar actitudes positivas hacia los derechos humanos.</t>
  </si>
  <si>
    <t>Promoción de prácticas pedagógicas dirigidas a disminuir la marginación y la exclusión social.</t>
  </si>
  <si>
    <t>Difusión del conocimiento sobre las innovaciones pedagógicas en los diferentes campos disciplinares.</t>
  </si>
  <si>
    <t>Acitivdades de actualización en temas referentes a la innovación como medio para el desarrollo social, económico, personal, ambiental etc., la prospectiva y la construcción de visiones de futuro.</t>
  </si>
  <si>
    <t>Prácticas docentes reflexivas acerca de desigualdades sociales y la manera de reducirlas.</t>
  </si>
  <si>
    <t>Actualización de prácticas para el reconocimiento a los saberes surgido de las diferentes culturas.</t>
  </si>
  <si>
    <t>Impulso de actividades de trabajo colegiado y practica reflexiva orientado al cuidado y protección ambiental así como la promoción de estilos de vida sostenibles.</t>
  </si>
  <si>
    <t>Practicas académicas desarrolladas por el personal administrativo y docente con el objetivo de generar conciencia respectos a los retos que enfrentan los grupos en situación de desventaja.</t>
  </si>
  <si>
    <t>Apoyo a la investigación institucional sobre la importancia de la formación y socialización del principio de inclusión.</t>
  </si>
  <si>
    <t>Mecanismos de formación docente que influyen en las estrategias de profesionalización.</t>
  </si>
  <si>
    <t>Espacios para la discusión sobre los avances disciplinarios y tecnológicas asociados a la disciplina pera responder a las problemáticas ante la tensión generada por el avance de la ciencia.</t>
  </si>
  <si>
    <t>Incorporación de enfoques pedagógicos para promover aprendizajes situados.</t>
  </si>
  <si>
    <t>Desarrollo de  estrategias para la identificación y atención a la diversidad del perfil sociocultural de estudiantes.</t>
  </si>
  <si>
    <t>Creación de espacios para compartir saberes sobre las diferencias culturales y promoción del diáglogo entre la diferentes culturas.</t>
  </si>
  <si>
    <t>Actividades académicas con el objetivo de brindar recursos y estrategias de gestión dirigidas al personal.</t>
  </si>
  <si>
    <t>Fortalecimiento en practicas de campo con docentes, encaminadas a diminuir la exclusión social.</t>
  </si>
  <si>
    <t>Análisis de la formación docente en el contexto de las metas institucionales.</t>
  </si>
  <si>
    <t>Desarrollo de procesos formativos y metodologías que conduzcan a contextos de aprendizaje para la vanguardia.</t>
  </si>
  <si>
    <t>Participación en espacios de dialogo entre docentes y actores sociales para conocer sus necesidades y enfoques de trabajo.</t>
  </si>
  <si>
    <t>Participación actores locales relevantes, culturalemente diversos, en los programas educativos.</t>
  </si>
  <si>
    <t>Apoyo a la investigación sobre el compromiso con la responsabilidad social en la docencia de la educación superior.</t>
  </si>
  <si>
    <t>Institucionalización de protocolos para la atención de quejas del personal docente y no docente relacionadas a situaciones de violencia de género o prácticas discriminatorias.</t>
  </si>
  <si>
    <t>Implementación de seminarios con distintos actores que permitan reconocer el principio de inclusión.</t>
  </si>
  <si>
    <t>Sistemas de reconocimiento, promoción y evaluación que promueven la excelencia.</t>
  </si>
  <si>
    <t>Promoción de buenas practicas de experiencias docentes orientadas a la vanguardia.</t>
  </si>
  <si>
    <t>Actividades para estimular entre el personal docente, la creatividad para la innovación social.</t>
  </si>
  <si>
    <t>Apoyo a la investigación enfocada a la interculturalidad en la educación superior.</t>
  </si>
  <si>
    <t>Experiencias de desarrollo profesional docente que promueven y refuerzan el compromiso y la responsabilidad social.</t>
  </si>
  <si>
    <t>Apoyo a la investigación y la producción didáctica sobre la equidad social y de género en la docencia.</t>
  </si>
  <si>
    <t>Acciones orientadas a reconocer y favorecer las propias habilidades socio-emocionales para la docencia.</t>
  </si>
  <si>
    <t>Análisis de experiencias de docentes que permiten el desarrollo de escenarios para la formación de habilidades digitales y el uso responsables de las tecnologías de información.</t>
  </si>
  <si>
    <t>Analisis de los sistemas de reconocimiento, promoción, estimulo y evaluación que promueven y refuerzan la innovación social en el personal docente.</t>
  </si>
  <si>
    <t>Formación sobre pedagogía crítica, enfocada al reconocimiento y prevención de prácticas estructurales que perpetúan la desigualdad.</t>
  </si>
  <si>
    <t>Implementación de condiciones de trabajo con equidad y la perspectiva de género.</t>
  </si>
  <si>
    <t>Acciones para el desarrollo profesional docente continuo.</t>
  </si>
  <si>
    <t>Programas de formación continua del personal docente que refuerzan la innovación pedagógica, científica y tecnológica.</t>
  </si>
  <si>
    <t xml:space="preserve">Indicador 7 y 12: Ejemplo de tipos de proyectos de innovación pedagógica, educativa y disciplinar relacionados con criterios del SEAES </t>
  </si>
  <si>
    <t>Los ejemplos en esta tabla se refieren al tipo de proyectos, al contenido de los proyectos o a las acciones realizadas como parte de los proyectos, y con qué criterio del SEAES se vincularían. Estos ejemplos no son limitativos.</t>
  </si>
  <si>
    <t>Proyectos de innovación pedagógica, educativa y disciplinar</t>
  </si>
  <si>
    <t>Proyectos para la formación profesional con un enfoque de conciencia social y participacion ciudadana dirigidas al fortalecimiento del tejido social.</t>
  </si>
  <si>
    <t>Proyectos sobre la aplicación de la perspectiva de género en programas educativos, práctica pedagógica, así como vinculación y extensión institucional.</t>
  </si>
  <si>
    <t>Proyectos dirigidos a disminuir la exclusión social de personas con discapacidad.</t>
  </si>
  <si>
    <t>Proyectos e iniciativas específicas de impulso a la excelencia educativa gestionados por docentes.</t>
  </si>
  <si>
    <t>Proyectos de incorporación de tecnologías.</t>
  </si>
  <si>
    <t>Proyectos de innovación social propuestos e implementados por docentes.</t>
  </si>
  <si>
    <t>Proyectos que propicien el diálogo entre saberes provenientes de diversas culturas.</t>
  </si>
  <si>
    <t>Proyectos de educación ambiental y desarrollo de estilos de vida sostenibles, insertados en la comunidad.</t>
  </si>
  <si>
    <t>Proyectos académicos, institucionales o sociales que promueven la equidad social.</t>
  </si>
  <si>
    <t>Proyectos enfocados a dar respuesta al desafío de la inclusión educativa.</t>
  </si>
  <si>
    <t>Proyectos dirigidos a lograr la excelencia en la profesionalización docente.</t>
  </si>
  <si>
    <t>Proyectos de emprendedurismo, creatividad e innovación tecnológica para atender problemáticas y desafíos del contexto.</t>
  </si>
  <si>
    <t>Proyectos dentro de la comunidad orientados a fomentar la relación con los distintos actores sociales, disminuir las desigualdades y crear condiciones de bienestar.</t>
  </si>
  <si>
    <t xml:space="preserve">Proyectos con participación de actores sociales y líderes reconocidos en comunidades y pueblos originarios. </t>
  </si>
  <si>
    <t>Portafolios de proyectos desarrollados por maestros y estudiantes con enfoque en la responsabilidad social.</t>
  </si>
  <si>
    <t>Programas de apoyo a personal docente y administrativo para la atención de situaciones de violencia de género y discriminación.</t>
  </si>
  <si>
    <t>Practicas de campo con docentes y estudiantes para que conozcan el contexto donde ocurre la exlusión de personas con discapacidad.</t>
  </si>
  <si>
    <t xml:space="preserve">Proyectos de aplicación y desarrollo científico y tecnológico en el ámbito de la docencia. </t>
  </si>
  <si>
    <t>Proyectos de creatividad y desarrollo tecnológico propuestos por docentes y estudiantes.</t>
  </si>
  <si>
    <t>Talleres de campo con el fin de implementar la innovación social como herramienta para la transformación.</t>
  </si>
  <si>
    <t>Proyectos de movilidad intercultural.</t>
  </si>
  <si>
    <t>Productos de reflexiones colectivas del personal docente sobre el compromiso de la institución con la sociedad.</t>
  </si>
  <si>
    <t>Proyectos enfocados a la creación de oportunidades para grupos vulnerados y mujeres.</t>
  </si>
  <si>
    <t>Proyectos en colaboración con  organizaciones civiles o gubernamentales relacionadas con el criterio de inclusión.</t>
  </si>
  <si>
    <t>Proyectos de desarrollo profesional docente continuo.</t>
  </si>
  <si>
    <t>Portafolios de proyectos con enfoque en el desarrollo científico y tecnológico.</t>
  </si>
  <si>
    <t>Conversatorios u otro tipo de espacios de diálogo, para el diseño de herramientas de innovación social que permitan el progreso comunitario.</t>
  </si>
  <si>
    <t>Proyectos de vinculación con organizaciones sociales, instituciones gubernamentales y otros actores para atender problemáticas y desafíos sociales.</t>
  </si>
  <si>
    <t>Proyectos vinculados a organizaciones sociales o gubernamentales de mujeres.</t>
  </si>
  <si>
    <t>Proyectos enfocados a la comunidad estudiantil identificada con algún tipo de discapacidad.</t>
  </si>
  <si>
    <t>Proyectos con el objetivo de promover el conocimiento digital en el proceso de construcción de saberes y creación de nuevos espacios sociales.</t>
  </si>
  <si>
    <t>Foros para conocer las necesidades sociales que pueden ser atendidas por proyectos de innovación social.</t>
  </si>
  <si>
    <t>Proyectos de investigación educativa y disciplinar, que analicen la inclusión de personas con discapacidades.</t>
  </si>
  <si>
    <t>Indicadores 13 y 14: Ejemplo de temas de proyectos de investigación</t>
  </si>
  <si>
    <t>En esta tabla se ofrecen ejemplos para relacionar el contenido de los proyectos de investigación con los criterios del SEAES. Los ejemplos son un espectro de lo que podría abarcar cada criterio, en el marco de los proyectos y productos de investigación. Estos ejemplos no son limitativos.</t>
  </si>
  <si>
    <t>Proyectos de investigación</t>
  </si>
  <si>
    <t>La construcción de la conciencia histórica como herramienta para la transformación social</t>
  </si>
  <si>
    <t>Determinantes de  violencia estructural contra grupos vulnerables.</t>
  </si>
  <si>
    <t>Problemas estructurales: mecanismos de discriminación.</t>
  </si>
  <si>
    <t>Diseño y evaluación de herrramientas para el desarrollo del pensamiento crítico.</t>
  </si>
  <si>
    <t>Estudios con enfoques inter o transdisciplinares para ofrecer alternativas transformadoras de las sociedad.</t>
  </si>
  <si>
    <t>Estudios sobre gobernanzas locales inclusivas.</t>
  </si>
  <si>
    <t>Enfoques teórico-conceptuales sobre interculturalidad y educación intercultural.</t>
  </si>
  <si>
    <t>Responsabilidad ciudadana y participación democrática.</t>
  </si>
  <si>
    <t>Derechos humanos y crisis humanitarias (migración, probreza, conflictos, género, religión y etnia, entre otros).</t>
  </si>
  <si>
    <t>Enfoques colaborativos, gestión multi-actoral que asegure la participación social de todos los agentes involucrados.</t>
  </si>
  <si>
    <t>Ciencia avanzada aplicada a la resolución de problemas prioritarios.</t>
  </si>
  <si>
    <t>Aplicación de conocimientos y tecnologías para el  bienestar de las comunidades.</t>
  </si>
  <si>
    <t>Estudios de emprendimiento social.</t>
  </si>
  <si>
    <t>Bilingüismo, multilingüismo y procesos de enseñanza y aprendizaje de las lenguas.</t>
  </si>
  <si>
    <t>Estudios sobre medio ambiente, sostenibilidad y crisis ambientales ((cambio climático, biodiversidad, agua, energía, entre otras).</t>
  </si>
  <si>
    <t>Ciudadanía y equidad de género.</t>
  </si>
  <si>
    <t>Estudios sobre estado de derecho, democracia y derechos humanos.</t>
  </si>
  <si>
    <t>Estudios sobre liderazgo y comportamiento organizacional.</t>
  </si>
  <si>
    <t>Análisis de políticas públicas.</t>
  </si>
  <si>
    <t>Estudios sobre sostenibilidad financiera en comunidades.</t>
  </si>
  <si>
    <t>Educación intercultural para todas y todos.</t>
  </si>
  <si>
    <t>Bienestar y derechos humanos.</t>
  </si>
  <si>
    <t>Pobreza e intersección de las desigualdades.</t>
  </si>
  <si>
    <t>Educación en derechos humanos.</t>
  </si>
  <si>
    <t>Estudios sobre globalización.</t>
  </si>
  <si>
    <t>Ciencias de los datos y nuevos paradigmas científicos.</t>
  </si>
  <si>
    <t>Teoría de la innovación social y desarrollo de modelos estratégicos para medir el impacto de la innovación social.</t>
  </si>
  <si>
    <t>Educación superior intercultural.</t>
  </si>
  <si>
    <t>Estudios sobre la corrupción, sus efectos y prevención.</t>
  </si>
  <si>
    <t>Empoderamiento y trabajo.</t>
  </si>
  <si>
    <t>Estudios sobre derechos de las personas con discapacidad.</t>
  </si>
  <si>
    <t>Estudios sobre ética global y su relación con la biotecnología, la salud, la economía, los derechos humanos, la informática, entre otros temas.</t>
  </si>
  <si>
    <t>Innovación tecnológica y cambio social.</t>
  </si>
  <si>
    <t>Estudios sobre el impacto de la ciencia en valores sociales (calidad de vida, la inclusión social, la solidaridad, la participación ciudadana, la calidad medioambiental, la atención sanitaria, la eficiencia de los servicios públicos, o el nivel educativo de una sociedad, entre otros).</t>
  </si>
  <si>
    <t>Desescolarización de la investigación educativa y revisión de la desigualdad etnocentrista.</t>
  </si>
  <si>
    <t>Globalización, conflictos y seguridad.</t>
  </si>
  <si>
    <t>Estudios sobre erradicación de la violencia.</t>
  </si>
  <si>
    <t>Promoción y protección del espacio cívico.</t>
  </si>
  <si>
    <t>Estudios sobre habilidades no-congnitivas y socioemocionales para el desarrollo personal.</t>
  </si>
  <si>
    <t>Desarrollo de habilidades digitales y uso responsable de las tecnologías de la información y comunicación.</t>
  </si>
  <si>
    <t>Desarrollo de soluciones innovadoras para resolver problemáticas sociales desde la comunidad misma.</t>
  </si>
  <si>
    <t>Investigación en educación intercultural, de la ética, la interseccionalidad, del compromiso social, político, comunitario, de las metodologías extractivistas, entre otras.</t>
  </si>
  <si>
    <t>Bienestar de la población en indicadores clave: ingreso, alimentación, salud, educación, seguridad, vivienda, movilidad y justicia.</t>
  </si>
  <si>
    <t>Estudios sobre la urbanización y los derechos humanos.</t>
  </si>
  <si>
    <t>Estudios sobre la paz, migración y pobreza.</t>
  </si>
  <si>
    <t>Indicador 18: Ejemplo de tipos de acciones de gestión relacionadas con los criterios del SEAES</t>
  </si>
  <si>
    <t>Los ejemplos en esta tabla se refieren a tipos de acciones (realizadas por las IES) que estarían vinculadas con los criterios del SEAES. Estos ejemplos no son limitativos, cualquier acción que las IES consideren que también aportan al fortalecimiento de los criterios, deben ser consideradas.</t>
  </si>
  <si>
    <t> </t>
  </si>
  <si>
    <t>Acciones de gestión en general que incorporan los criterios del SEAES</t>
  </si>
  <si>
    <t>Promueve un clima laborar positivo para el desarrollo óptimo de las actividades académicas y administrativas.</t>
  </si>
  <si>
    <t>La comisión o instancia institucional orientada a resolver y promover la equidad social y de género cuenta con los medios para lograr su propósito.</t>
  </si>
  <si>
    <t>Apoyo a grupos vulnerables dentro de la comunidad educativa, en particular a personas con discapacidad.</t>
  </si>
  <si>
    <t>Diseño de espacios y medios de difusión de las metas y objetivos institucionales asociados a la excelencia.</t>
  </si>
  <si>
    <t>Eventos de difusión de las principales innovaciones científicas, tecnológicas y de las humanidades</t>
  </si>
  <si>
    <t>Convenios para colaborar con asociaciones sociales y gubernamentales para la promoción de proyectos de innovación social.</t>
  </si>
  <si>
    <t>Enfoque de gestión cultural que promueva la interculturalidad.</t>
  </si>
  <si>
    <t>Lleva a cabo procesos de gestión interna sostenibles en temas de agua, energía, ahorro de papel, movilidad, espacios, desechos, entre otros.</t>
  </si>
  <si>
    <t>Convenios con centros de desarrollo infantil o estancias especializadas.</t>
  </si>
  <si>
    <t>Prácticas de difusión, promoción y logros de las políticas de inclusión institucionales</t>
  </si>
  <si>
    <t>Gestión de recursos humanos y materiales necesarios para alcanzar los propósitos formativos.</t>
  </si>
  <si>
    <t>Gestión de recursos humanos y tecnológicos para la digitalización.</t>
  </si>
  <si>
    <t>Impulso a proyectos de voluntariado estudiantil.</t>
  </si>
  <si>
    <t>Facilidades para la realización de proyectos y actividades orientadas al encuentro, diálogo y convivencia entre distintas culturas, así como con las comunidades y los pueblos originarios.</t>
  </si>
  <si>
    <t>Implementación de un conjunto de técnicas, instrumentos y procedimientos en el manejo de los recursos humanos, materiales, económicos y tecnológicos para el desarrollo de la actividad académica y administrativa, acorde con su compromiso con la responsabilidad social.</t>
  </si>
  <si>
    <t>Aplica criterios de equidad y perspectiva de género en la toma de decisiones cotidianas.</t>
  </si>
  <si>
    <t>Desarrollo de sistemas escolares que permitan reconocer la diversidad.</t>
  </si>
  <si>
    <t>Actividades de inducción y atención a estudiantes destacados.</t>
  </si>
  <si>
    <t>Apoyo al uso educativo innovador de las tecnologías digitales en la gestión.</t>
  </si>
  <si>
    <t>Difusión social de proyectos exitosos de innovación social</t>
  </si>
  <si>
    <t>Facilidades para convenios que permitan a la comunidad realizar una movilidad con el fin de generar un encuentro con distintas culturas</t>
  </si>
  <si>
    <t>Dentro de la comunidad educativa, sus miembros son considerados y tratados con criterios de igualdad.</t>
  </si>
  <si>
    <t>Procesos escolares adaptados a las diferentes capacidades, desde la admisión hasta la titulación.</t>
  </si>
  <si>
    <t>Equipamiento e infraestructura acorde con los propósitos formativos.</t>
  </si>
  <si>
    <t>Gestión de recursos para investigación por medios diversos e innovadores.</t>
  </si>
  <si>
    <t>Modelos de gestión y administración de recursos que facilitan la realización de proyectos de innovación social.</t>
  </si>
  <si>
    <t>Promoción de espacios para la vinculación de distintos saberes.</t>
  </si>
  <si>
    <t>Se toman en cuenta las opiniones por igual de la comunidad educativa para la toma de decisiones de la gestión.</t>
  </si>
  <si>
    <t>Uso de sistemas de comunicación como medios de inclusión (por ejemplo, sistema Braille).</t>
  </si>
  <si>
    <t>Herramientas prácticas, guías y manuales de procedimientos dirigidos a la excelencia.</t>
  </si>
  <si>
    <t>Diseño y acceso a sistemas de información para la gestión.</t>
  </si>
  <si>
    <t>Promoción y difusión de las experiencias exitosas de innovación social, en forma interna y externa.</t>
  </si>
  <si>
    <t>Promoción del uso de las distintas lenguas nacionales reconociendo y atendiendo la complejidad de la diversidad lingüística de la región.</t>
  </si>
  <si>
    <t>Las condiciones laborales contienen perspectiva de género y de equidad social.</t>
  </si>
  <si>
    <t>Procesos de gestión colegiados, participativos e incluyentes.</t>
  </si>
  <si>
    <t>Promoción del arraigo de las y los estudiantes en sus comunidades de origen</t>
  </si>
  <si>
    <t>Indicadores 19 y 20: Ejemplo de tipos de acciones previstas en los planes y programas de desarrollo institucional que incorporan los criterios del SEAES</t>
  </si>
  <si>
    <t>Los ejemplos en esta tabla se refieren a tipos de acciones especificadas en planes y programas institucionales que estarían vinculadas con los criterios del SEAES. Estos ejemplos no son limitativos, cualquier acción que las IES consideren que también aportan al fortalecimiento de los criterios, deben ser consideradas.</t>
  </si>
  <si>
    <t xml:space="preserve">Acciones previstas en los planes y programas de desarrollo institucional   </t>
  </si>
  <si>
    <t>Desarrollo de proyectos dirigidos a fortalecer el tejido social, la convivencia armónica y la transformación social.</t>
  </si>
  <si>
    <t>Establecimiento de protocolos institucionales de prevención, atención y erradicación de la violencia de género y la discriminación.</t>
  </si>
  <si>
    <t>Desarrollo de programas educativos adaptados a las necesidades en función de aprendizajes diversificados, incluyendo personas con discapacidad.</t>
  </si>
  <si>
    <t>Establecimiento de un modelo educativo que se aplica transversalemente que contiene políticas, estrategias y herramientas para la formación integral.</t>
  </si>
  <si>
    <t>Diseño de estrategias de vanguardia educativa que incorporan la innovación, el cambio y la visión de futuro como motor para alcanzar su misión social.</t>
  </si>
  <si>
    <t>Definición de políticas para la promoción y apoyo de proyectos de colaboración con iniciativas sociales.</t>
  </si>
  <si>
    <t>Promoción de la reflexión crítica y proyectos que incorporen criterios de interculturalidad en sus objetivos.</t>
  </si>
  <si>
    <t xml:space="preserve">Inclusión de los temas de la agenda 2030 en sus propios planes y programas de desarrollo.  </t>
  </si>
  <si>
    <t>Establecimiento de criterios de paridad de género en algunos de sus componentes.</t>
  </si>
  <si>
    <t>Establecimiento de programas institucionales de acompañamiento y apoyo a estudiantes en condiciones de discapacidad, marginación o alta vulnerabilidad.</t>
  </si>
  <si>
    <t>Cuenta con programas para el desarrollo de la capacidad de discernimiento ético-valoral.</t>
  </si>
  <si>
    <t>Definición de proyectos y programas que contengan nuevos paradigmas e innovaciones (científicos, tecnológicos, educativos)</t>
  </si>
  <si>
    <t>Apoyo a proyectos de innovación social que beneficien a diferentes actores sociales en contextos de vulnerabilidad.</t>
  </si>
  <si>
    <t>Realización de diagnósticos socioterritoriales colaborativos con las comunidades de las regiones en donde se impacta</t>
  </si>
  <si>
    <t>Creación de espacios institucionales para la expresión de voces diversas y representativas de distintos espacios sociales.</t>
  </si>
  <si>
    <t>Aplicación de la perspectiva de género de manera transversal en el diseño de programas educativos, proyectos de investigación y actividades de extensión.</t>
  </si>
  <si>
    <t>Apoyo a programas que promuevan estrategias de inclusión educativa.</t>
  </si>
  <si>
    <t>Fundamentación de los planes de desarrollo institucionales en el marco de los principales desafiós del contexto.</t>
  </si>
  <si>
    <t>Promoción de la educación continua en temas y áreas profesionales que emergen como respuesta a los principales desafíos del presente y del futuro.</t>
  </si>
  <si>
    <t>Apoyo a proyectos como incubadoras sociales, emprendimientos sociales y voluntariados estudiantiles.</t>
  </si>
  <si>
    <t>Establecimiento de programas de becas y apoyos para estudiantes indígenas.</t>
  </si>
  <si>
    <t>Concepción de la vinculación social como componentes fundamentales de los programas educativos.</t>
  </si>
  <si>
    <t>Definición de políticas para el uso de leguaje de género en sus documentos (normas, reglamentos, códigos, manuales, códigos).</t>
  </si>
  <si>
    <t>Diseño y promoción de espacios y actividades institucionales que promueven la inclusión (académicos, deportivos, artísticos, entre otros).</t>
  </si>
  <si>
    <t>Apoyo a proyectos cuyos objetivos sean similares a las metas asociadas a la excelencia.</t>
  </si>
  <si>
    <t>Definición de políticas donde la institución se asume explícitamente como fuerza de transformación social.</t>
  </si>
  <si>
    <t>Definición de la innovación social de como un componente de la misión o visión institucional.</t>
  </si>
  <si>
    <t>Definición explícita de la interculturalidad como uno de los valores o principios fundamentales de la institución.</t>
  </si>
  <si>
    <t>Inclusión explícita del compromiso con  la responsabilidad social, proponiendo e implementando soluciones a problemáticas que contribuyan al desarrollo regional y nacional.</t>
  </si>
  <si>
    <t>Inclusión de la equidad como uno de los valores o principios fundamentales de la institución.</t>
  </si>
  <si>
    <t>Definición de estrategias de inclusión de mediano y largo plazo que contemplan la competencia, singularidad, vínculos y participación de las personas.</t>
  </si>
  <si>
    <t>Desarrollo de estrategias que promueven el desarrollo personal y profesional.</t>
  </si>
  <si>
    <t>Participación dentro del sistema educativo nacional y colaboración con otras instituciones en torno a los principales desafíos de la educación superior (compartiendo buenas prácticas, entre otras).</t>
  </si>
  <si>
    <t>Promoción de espacios de diálogo con actores sociales externos relevantes para el desarrollo de proyectos comunes orientados al cambio social.</t>
  </si>
  <si>
    <t>Previsión de políticas para la preservación de la diversidad lingüística local, de acuerdo al contexto institucional.</t>
  </si>
  <si>
    <t>Lleva a cabo un gestión socialmente responsable de cuidado del medio ambiente.</t>
  </si>
  <si>
    <t>Inclusión explícita de la equidad de género como un componente de su misión o visión institucional.</t>
  </si>
  <si>
    <t>Definición de políticas para la búsqueda de la excelencia como uno de los valores o principios fundamentales de la institución.</t>
  </si>
  <si>
    <t>Definición de estrategias para promover actitudes interculturales en el aula y en la sociedad.</t>
  </si>
  <si>
    <t>Desarrollo de acciones de promoción de la integridad académica.</t>
  </si>
  <si>
    <t>Realización de acciones colegiadas para promover el conocimiento que aportan las comunidades originarias en la formación del estudiantad</t>
  </si>
  <si>
    <t>Ámbito 1: Formación profesional
Indicador 1. Incorporación de los rasgos formativos relacionados con cada uno de los criterios del SEAES en el perfil de egreso del programa educativo</t>
  </si>
  <si>
    <r>
      <rPr>
        <sz val="12"/>
        <color rgb="FFFF0000"/>
        <rFont val="Montserrat"/>
      </rPr>
      <t>Sugerencia: En la hoja "</t>
    </r>
    <r>
      <rPr>
        <b/>
        <sz val="12"/>
        <color rgb="FFFF0000"/>
        <rFont val="Montserrat Regular"/>
      </rPr>
      <t>Rasgos y Ejemplos</t>
    </r>
    <r>
      <rPr>
        <sz val="12"/>
        <color rgb="FFFF0000"/>
        <rFont val="Montserrat Regular"/>
      </rPr>
      <t>" se incluyen los rasgos formativos para la identificación de los rasgos del perfil de egreso por cada criterio del SEAES.  En caso de tener un desglose propio, cada institución puede seguirlos agregando a este archivo una hoja similar con sus propios ejemplos ilustrativos.</t>
    </r>
  </si>
  <si>
    <t>Ir a ejemplos</t>
  </si>
  <si>
    <t>Tabla 1a</t>
  </si>
  <si>
    <t>Entidad</t>
  </si>
  <si>
    <t>Municipio</t>
  </si>
  <si>
    <t>Institución</t>
  </si>
  <si>
    <t>Nivel educativo</t>
  </si>
  <si>
    <t>TOTAL DE PROGRAMAS</t>
  </si>
  <si>
    <t>Compromiso con la Responsabilidad Social</t>
  </si>
  <si>
    <t>Equidad Social y de Género</t>
  </si>
  <si>
    <t>Innovación Social</t>
  </si>
  <si>
    <t>Comentarios</t>
  </si>
  <si>
    <t>2022-2023
(Información vigente al cierre del ciclo escolar)</t>
  </si>
  <si>
    <t>TSU</t>
  </si>
  <si>
    <t>Licenciatura</t>
  </si>
  <si>
    <t>Especialidad</t>
  </si>
  <si>
    <t>Maestría</t>
  </si>
  <si>
    <t>Doctorado</t>
  </si>
  <si>
    <t>Tabla 1b</t>
  </si>
  <si>
    <t>2022-2023</t>
  </si>
  <si>
    <t>Ámbito 1: Formación profesional
2. Existencia de mecanismos para evaluar sistemáticamente la formación de los rasgos del perfil de egreso relacionados con los criterios del SEAES en el programa educativo</t>
  </si>
  <si>
    <r>
      <rPr>
        <sz val="12"/>
        <color rgb="FFFF0000"/>
        <rFont val="Montserrat"/>
      </rPr>
      <t>Sugerencia: En la hoja "</t>
    </r>
    <r>
      <rPr>
        <b/>
        <sz val="12"/>
        <color rgb="FFFF0000"/>
        <rFont val="Montserrat Regular"/>
      </rPr>
      <t>Rasgos y Ejemplo</t>
    </r>
    <r>
      <rPr>
        <sz val="12"/>
        <color rgb="FFFF0000"/>
        <rFont val="Montserrat Regular"/>
      </rPr>
      <t>s"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</si>
  <si>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Tabla 2a</t>
  </si>
  <si>
    <t>Tabla 2b</t>
  </si>
  <si>
    <t xml:space="preserve">Ámbito 1: Formación profesional
Indicador 3. Si la respuesta al indicador 2 es positiva: Tipo de evaluación que se utiliza para evaluar sistemáticamente el grado en que se logra formar los rasgos del perfil de egreso </t>
  </si>
  <si>
    <r>
      <rPr>
        <sz val="12"/>
        <color rgb="FFFF0000"/>
        <rFont val="Montserrat"/>
      </rPr>
      <t>Sugerencia: En la hoja "</t>
    </r>
    <r>
      <rPr>
        <b/>
        <sz val="12"/>
        <color rgb="FFFF0000"/>
        <rFont val="Montserrat Regular"/>
      </rPr>
      <t>Rasgos y Ejemplos</t>
    </r>
    <r>
      <rPr>
        <sz val="12"/>
        <color rgb="FFFF0000"/>
        <rFont val="Montserrat Regular"/>
      </rPr>
      <t>"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</si>
  <si>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Ir a rasgos</t>
  </si>
  <si>
    <t>Tabla 3a</t>
  </si>
  <si>
    <t>a) Forman parte de las prácticas de evaluación en las etapas terminales del currículum, es decir, se llevan a cabo dentro de los cursos, materias, módulos, y demás unidades de organización de los aprendizajes</t>
  </si>
  <si>
    <t>b) Son evaluaciones internas, realizadas por el propio programa o por la institución, pero no forman parte de los cursos, materias y demás unidades de organización de los aprendizajes dentro del currículum</t>
  </si>
  <si>
    <t>c) Son evaluaciones externas, por ejemplo, evaluaciones del logro de los rasgos del perfil de egreso que llevan a cabo instancias que realizan exámenes nacionales</t>
  </si>
  <si>
    <t>Tabla 3b</t>
  </si>
  <si>
    <t>Evaluaciones dentro del currículum</t>
  </si>
  <si>
    <t>Evaluaciones del programa o la IES</t>
  </si>
  <si>
    <t>Evaluaciones externas</t>
  </si>
  <si>
    <t>Ámbito 1: Formación profesional
Indicador 4. Si la respuesta al indicador 2 es positiva: porcentaje de estudiantes egresados por programa educativo que demostraron haber adquirido la formación prevista en el perfil de egreso, es decir, los principales rasgos o características que identifican a cada uno de los criterios</t>
  </si>
  <si>
    <r>
      <rPr>
        <sz val="12"/>
        <color rgb="FFFF0000"/>
        <rFont val="Montserrat"/>
      </rPr>
      <t>Sugerencia: En la hoja "</t>
    </r>
    <r>
      <rPr>
        <b/>
        <sz val="12"/>
        <color rgb="FFFF0000"/>
        <rFont val="Montserrat Regular"/>
      </rPr>
      <t>Rasgos y Ejemplos</t>
    </r>
    <r>
      <rPr>
        <sz val="12"/>
        <color rgb="FFFF0000"/>
        <rFont val="Montserrat Regular"/>
      </rPr>
      <t>"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</si>
  <si>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Tabla 4a</t>
  </si>
  <si>
    <t>TOTAL DE EGRESADOS</t>
  </si>
  <si>
    <t>Tabla 4b</t>
  </si>
  <si>
    <t>Ámbito 2: Profesionalización de la docencia
Indicador 5. Composición porcentual de la planta académica del programa educativo en función de los criterios de equidad social y de género, inclusión e interculturalidad</t>
  </si>
  <si>
    <t>Tabla 5a</t>
  </si>
  <si>
    <t>Planta académica</t>
  </si>
  <si>
    <t>TOTAL DE PLANTA ACADÉMICA</t>
  </si>
  <si>
    <t>Mujeres</t>
  </si>
  <si>
    <t>Hombres</t>
  </si>
  <si>
    <t>Otras autoadscripciones sexogenéricas</t>
  </si>
  <si>
    <t>Personas con discapacidad (motriz, visual, auditiva, cognitiva, trastorno conductual u otro)</t>
  </si>
  <si>
    <t>Personas sin discapacidad (motriz, visual, auditiva, cognitiva, trastorno conductual u otro)</t>
  </si>
  <si>
    <t>Personas que se autoidentifican como indígenas, afromexicanas, migrantes u otra identidad cultural</t>
  </si>
  <si>
    <t>Personas que no se autoidentifican como indígenas, afromexicanas, migrantes u otra identidad cultural</t>
  </si>
  <si>
    <t>Docentes, investigadores</t>
  </si>
  <si>
    <t>Tabla 5b</t>
  </si>
  <si>
    <t>Personas con discapacidad</t>
  </si>
  <si>
    <t>Personas sin discapacidad</t>
  </si>
  <si>
    <t>Ámbito 2: Profesionalización de la docencia
Indicador 6. Porcentaje de profesores y profesoras del programa educativo, que participaron en acciones de profesionalización de la docencia encaminadas a reforzar cada uno de los criterios del SEAES</t>
  </si>
  <si>
    <r>
      <rPr>
        <sz val="12"/>
        <color rgb="FFFF0000"/>
        <rFont val="Montserrat"/>
      </rPr>
      <t>Sugerencia: En la hoja "</t>
    </r>
    <r>
      <rPr>
        <b/>
        <sz val="12"/>
        <color rgb="FFFF0000"/>
        <rFont val="Montserrat Regular"/>
      </rPr>
      <t>Rasgos y Ejemplos</t>
    </r>
    <r>
      <rPr>
        <sz val="12"/>
        <color rgb="FFFF0000"/>
        <rFont val="Montserrat Regular"/>
      </rPr>
      <t>" se incluyen ejemplos de tipos de acciones de profesionalización por cada criterio del SEAES que pueden servir como referencia.  En caso de tener un desglose propio, cada institución puede seguirlos agregando a este archivo una hoja similar con sus propios ejemplos ilustrativos.</t>
    </r>
  </si>
  <si>
    <t>Tabla 6a</t>
  </si>
  <si>
    <t>Planta docente</t>
  </si>
  <si>
    <t>TOTAL DE DOCENTES</t>
  </si>
  <si>
    <t>Docentes</t>
  </si>
  <si>
    <t>Tabla 6b</t>
  </si>
  <si>
    <t>Ámbito 2: Profesionalización de la docencia
Indicador 7. Porcentaje de profesores y profesoras del programa educativo que participan en proyectos de innovación pedagógica, educativa y disciplinar relacionados con los criterios del SEAES</t>
  </si>
  <si>
    <r>
      <rPr>
        <sz val="12"/>
        <color rgb="FFFF0000"/>
        <rFont val="Montserrat"/>
      </rPr>
      <t>Sugerencia: En la hoja "</t>
    </r>
    <r>
      <rPr>
        <b/>
        <sz val="12"/>
        <color rgb="FFFF0000"/>
        <rFont val="Montserrat Regular"/>
      </rPr>
      <t xml:space="preserve">Rasgos y Ejemplos" </t>
    </r>
    <r>
      <rPr>
        <sz val="12"/>
        <color rgb="FFFF0000"/>
        <rFont val="Montserrat Regular"/>
      </rPr>
      <t>se incluyen ejemplos de tipos de proyectos de innovación pedagógica, educativa y disciplinar relacionados con criterios del SEAES que pueden servir como referencia.  En caso de tener un desglose propio, cada institución puede seguirlos agregando a este archivo una hoja similar con sus propios ejemplos ilustrativos.</t>
    </r>
  </si>
  <si>
    <t>Tabla 7a</t>
  </si>
  <si>
    <t>Tabla 7b</t>
  </si>
  <si>
    <t>Ámbitos: 3. Programas de licenciatura y TSU; 4. Programas de investigación y posgrado
Indicador 8. Composición porcentual de la población escolar en función de los criterios de equidad social y de género, inclusión e interculturalidad</t>
  </si>
  <si>
    <t>Tabla 8a</t>
  </si>
  <si>
    <t>TOTAL DE ESTUDIANTES</t>
  </si>
  <si>
    <t>Tabla 8b</t>
  </si>
  <si>
    <t>No disponible</t>
  </si>
  <si>
    <t>Ámbitos: 3. Programas de licenciatura y TSU; 4. Programas de investigación y posgrado
Indicador 9. Trayectorias escolares en función de los criterios de equidad social y de género, inclusión e interculturalidad (tasas de ingreso, permanencia, abandono, rezago, reprobación, egreso y titulación)</t>
  </si>
  <si>
    <t>Tabla 9a1 - General</t>
  </si>
  <si>
    <t>Periodo ingreso cohorte</t>
  </si>
  <si>
    <t>POBLACIÓN ESCOLAR 2022-2023</t>
  </si>
  <si>
    <t>Aspirantes</t>
  </si>
  <si>
    <t>Ingreso cohorte</t>
  </si>
  <si>
    <t>Permanencia</t>
  </si>
  <si>
    <t>Abandono</t>
  </si>
  <si>
    <t>Reprobación</t>
  </si>
  <si>
    <t>Egreso</t>
  </si>
  <si>
    <t>Titulación</t>
  </si>
  <si>
    <t>Tabla 9b1 - General</t>
  </si>
  <si>
    <t>Tabla 9a2 - Equidad social y de género</t>
  </si>
  <si>
    <t>Reprobación 2022-2023
(Información vigente al cierre del ciclo escolar)</t>
  </si>
  <si>
    <t>Tabla 9b2 - Equidad social y de género</t>
  </si>
  <si>
    <t>Ingreso - mujeres</t>
  </si>
  <si>
    <t>Ingreso - hombres</t>
  </si>
  <si>
    <t>Ingreso - otras autoadscripciones sexogenéricas</t>
  </si>
  <si>
    <t>Permanencia - mujeres</t>
  </si>
  <si>
    <t>Permanencia - hombres</t>
  </si>
  <si>
    <t>Permanencia - otras autoadscripciones sexogenéricas</t>
  </si>
  <si>
    <t>Abandono - mujeres</t>
  </si>
  <si>
    <t>Abandono - hombres</t>
  </si>
  <si>
    <t>Abandono - otras autoadscripciones sexogenéricas</t>
  </si>
  <si>
    <t>Reprobación - mujeres</t>
  </si>
  <si>
    <t>Reprobación - hombres</t>
  </si>
  <si>
    <t>Reprobación - otras autoadscripciones sexogenéricas</t>
  </si>
  <si>
    <t>Egreso - mujeres</t>
  </si>
  <si>
    <t>Egreso - hombres</t>
  </si>
  <si>
    <t>Egreso - otras autoadscripciones sexogenéricas</t>
  </si>
  <si>
    <t>Titulación -mujeres</t>
  </si>
  <si>
    <t>Titulación - hombres</t>
  </si>
  <si>
    <t>Titulación - otras autoadscripciones sexogenéricas</t>
  </si>
  <si>
    <t>Tabla 9a3 - Inclusión</t>
  </si>
  <si>
    <t>Personas con discapacidad (motriz, visual, auditiva, cognitiva, trastorno conductual u otra)</t>
  </si>
  <si>
    <t>Personas sin discapacidad (motriz, visual, auditiva, cognitiva, trastorno conductual u otra)</t>
  </si>
  <si>
    <t>Tabla 9b3 - Inclusión</t>
  </si>
  <si>
    <t>Ingreso - 
personas con discapacidad</t>
  </si>
  <si>
    <t>Ingreso - 
personas sin discapacidad</t>
  </si>
  <si>
    <t>Permanencia - 
personas con discapacidad</t>
  </si>
  <si>
    <t>Permanencia - 
personas sin discapacidad</t>
  </si>
  <si>
    <t>Abandono - 
personas con discapacidad</t>
  </si>
  <si>
    <t>Abandono - 
personas sin discapacidad</t>
  </si>
  <si>
    <t>Reprobación - 
personas con discapacidad</t>
  </si>
  <si>
    <t>Reprobación - 
personas sin discapacidad</t>
  </si>
  <si>
    <t>Egreso - 
personas con discapacidad</t>
  </si>
  <si>
    <t>Egreso - 
personas sin discapacidad</t>
  </si>
  <si>
    <t>Titulación - 
personas con discapacidad</t>
  </si>
  <si>
    <t>Titulación - 
personas sin discapacidad</t>
  </si>
  <si>
    <t>Tabla 9a4 - Interculturalidad</t>
  </si>
  <si>
    <t>Tabla 9b4 - Interculturalidad</t>
  </si>
  <si>
    <t>Ingreso - 
Personas que se autoidentifican como indígenas, afromexicanas, migrantes u otra identidad cultural</t>
  </si>
  <si>
    <t>Ingreso - 
Personas que no se autoidentifican como indígenas, afromexicanas, migrantes u otra identidad cultural</t>
  </si>
  <si>
    <t>Permanencia - 
Personas que se autoidentifican como indígenas, afromexicanas, migrantes u otra identidad cultural</t>
  </si>
  <si>
    <t>Permanencia - 
Personas que no se autoidentifican como indígenas, afromexicanas, migrantes u otra identidad cultural</t>
  </si>
  <si>
    <t>Abandono - 
Personas que se autoidentifican como indígenas, afromexicanas, migrantes u otra identidad cultural</t>
  </si>
  <si>
    <t>Abandono - 
Personas que no se autoidentifican como indígenas, afromexicanas, migrantes u otra identidad cultural</t>
  </si>
  <si>
    <t>Reprobación - 
Personas que se autoidentifican como indígenas, afromexicanas, migrantes u otra identidad cultural</t>
  </si>
  <si>
    <t>Reprobación - 
Personas que no se autoidentifican como indígenas, afromexicanas, migrantes u otra identidad cultural</t>
  </si>
  <si>
    <t>Egreso - 
Personas que se autoidentifican como indígenas, afromexicanas, migrantes u otra identidad cultural</t>
  </si>
  <si>
    <t>Egreso - 
Personas que no se autoidentifican como indígenas, afromexicanas, migrantes u otra identidad cultural</t>
  </si>
  <si>
    <t>Titulación - 
Personas que se autoidentifican como indígenas, afromexicanas, migrantes u otra identidad cultural</t>
  </si>
  <si>
    <t>Titulación - 
Personas que no se autoidentifican como indígenas, afromexicanas, migrantes u otra identidad cultural</t>
  </si>
  <si>
    <t>Ámbitos: 3. Programas de licenciatura y TSU; 4. Programas de investigación y posgrado
Indicador 10. Existencia de un diseño curricular que incorpore en forma fundamentada, gradual, transversal e integrada, el desarrollo de aprendizajes relacionados con cada uno de los criterios del SEAES</t>
  </si>
  <si>
    <t>Tabla 10a</t>
  </si>
  <si>
    <t>Tabla 10b</t>
  </si>
  <si>
    <t>Ámbitos: 3. Programas de licenciatura y TSU; 4. Programas de investigación y posgrado
Indicador 11. Porcentaje de unidades de aprendizaje terminales dedicadas a consolidar los rasgos del perfil de egreso, relacionados con los criterios del SEAES</t>
  </si>
  <si>
    <t>Sugerencia: En la hoja "Rasgos y Ejemplos" se incluyen los rasgos formativos para la identificación de los rasgos del perfil de egreso por cada criterio del SEAES.  En caso de tener un desglose propio, cada institución puede seguirlos agregando a este archivo una hoja similar con sus propios ejemplos ilustrativos.</t>
  </si>
  <si>
    <t>Tabla 11a</t>
  </si>
  <si>
    <t>TOTAL DE UNIDADES EN ETAPAS TERMINALES</t>
  </si>
  <si>
    <t>Tabla 11b</t>
  </si>
  <si>
    <t>Ámbitos: 3. Programas de licenciatura y TSU; 4. Programas de investigación y posgrado
Indicador 12. Porcentaje de estudiantes que participan en proyectos de innovación pedagógica, educativa y disciplinar relacionados con los criterios del SEAES</t>
  </si>
  <si>
    <t>Sugerencia: En la hoja "Rasgos y Ejemplos" se incluyen ejemplos de tipos de proyectos de innovación pedagógica, educativa y disciplinar relacionados con criterios del SEAES que pueden servir como referencia. En caso de tener un desglose propio, cada institución puede seguirlos agregando a este archivo una hoja similar con sus propios ejemplos ilustrativos.</t>
  </si>
  <si>
    <t>Tabla 12a</t>
  </si>
  <si>
    <t>Tabla 12b</t>
  </si>
  <si>
    <t>Ámbito 4: Programas de investigación y posgrado 
Indicador 13. Porcentaje de proyectos de investigación que consideraron cada uno de los criterios del SEAES</t>
  </si>
  <si>
    <t>Sugerencia: En la hoja "Rasgos y Ejemplos" se incluyen ejemplos para relacionar el contenido de los proyectos de investigación con los criterios del SEAES, que pueden servir como referencia. En caso de tener un desglose propio, cada institución puede seguirlos agregando a este archivo una hoja similar con sus propios ejemplos ilustrativos.</t>
  </si>
  <si>
    <t>Tabla 13a</t>
  </si>
  <si>
    <t>Investigación</t>
  </si>
  <si>
    <t>TOTAL DE PROYECTOS DE INVESTIGACIÓN</t>
  </si>
  <si>
    <t>Tabla 13b</t>
  </si>
  <si>
    <t>Ámbito 4: Programas de investigación y posgrado 
Indicador 14. Porcentaje de productos de investigación relacionados con los criterios del SEAES</t>
  </si>
  <si>
    <t>Sugerencia: En la hoja "Rasgos y Ejemplos" se incluyen ejemplos para relacionar el contenido de los productos de investigación con los criterios del SEAES, que pueden servir como referencia. En caso de tener un desglose propio, cada institución puede seguirlos agregando a este archivo una hoja similar con sus propios ejemplos ilustrativos.</t>
  </si>
  <si>
    <t>Tabla 14a</t>
  </si>
  <si>
    <t>TOTAL DE PRODUCTOS DE INVESTIGACIÓN</t>
  </si>
  <si>
    <t>Productos de investigación</t>
  </si>
  <si>
    <t>Tabla 14b</t>
  </si>
  <si>
    <t>Ámbito 4: Programas de investigación y posgrado 
Indicador 15. Composición porcentual de integrantes de la planta académica que participan en proyectos de investigación relacionados con los criterios del SEAES</t>
  </si>
  <si>
    <t>Tabla 15a</t>
  </si>
  <si>
    <t>Tabla 15b</t>
  </si>
  <si>
    <t>Ámbito 4: Programas de investigación y posgrado 
Indicador 16. Porcentaje de estudiantes que participan en proyectos de investigación relacionados con los criterios del SEAES</t>
  </si>
  <si>
    <t>Tabla 16a</t>
  </si>
  <si>
    <t>Tabla 16b</t>
  </si>
  <si>
    <t>Población escolar</t>
  </si>
  <si>
    <t>Ámbito 5: Institución/Plantel (docencia, investigación, vinculación y gestión) 
Indicador 17. Composición porcentual del personal directivo y administrativo en general, en función de los criterios de equidad social y de género, inclusión e interculturalidad</t>
  </si>
  <si>
    <t>Tabla 17a</t>
  </si>
  <si>
    <t>Personal de la institución</t>
  </si>
  <si>
    <t>TOTAL DEL PERSONAL</t>
  </si>
  <si>
    <t>Personal directivo</t>
  </si>
  <si>
    <t>Personal administrativo</t>
  </si>
  <si>
    <t>Tabla 17b</t>
  </si>
  <si>
    <t>Ámbito 5: Institución/Plantel (docencia, investigación, vinculación y gestión) 
Indicador 18. Número de iniciativas, servicios y acciones de acompañamiento a los y las estudiantes, de vinculación, de gestión cultural y de gestión en general que incorporan los criterios transversales del SEAES</t>
  </si>
  <si>
    <t>Sugerencia: En la hoja "Rasgos y Ejemplos" se incluyen los ejemplos de iniciativas, servicios y acciones de acompañamiento a los y las estudiantes que consideraron cada uno de los criterios del SEAES que pueden servir como referencia. En caso de tener un desglose propio, cada institución puede seguirlos agregando a este archivo una hoja similar con sus propios ejemplos ilustrativos.</t>
  </si>
  <si>
    <t>Tabla 18a</t>
  </si>
  <si>
    <t>Iniciativas institucionales</t>
  </si>
  <si>
    <t>TOTAL DE INICIATIVAS</t>
  </si>
  <si>
    <t>Acompañamiento estudiantil</t>
  </si>
  <si>
    <t>Vinculación con la comunidad</t>
  </si>
  <si>
    <t>Gestión cultural</t>
  </si>
  <si>
    <t>Gestión institucional</t>
  </si>
  <si>
    <t>Ámbito 5: Institución/Plantel (docencia, investigación, vinculación y gestión) 
Indicador 19. Número de acciones previstas en los planes y programas de desarrollo institucional que impulsan la incorporación de cada uno de los criterios transversales</t>
  </si>
  <si>
    <t>Sugerencia: En la hoja "Rasgos y Ejemplos" se incluyen los ejemplos de tipos de acciones previstas en los planes y programas de desarrollo institucional que impulsan la incorporación de cada uno de los criterios transversales que pueden servir como referencia. En caso de tener un desglose propio, cada institución puede seguirlos agregando a este archivo una hoja similar con sus propios ejemplos ilustrativos.</t>
  </si>
  <si>
    <t>Tabla 19a</t>
  </si>
  <si>
    <t>Planes y programas</t>
  </si>
  <si>
    <t>TOTAL DE ACCIONES</t>
  </si>
  <si>
    <t>Planes y programas de desarrollo institucional</t>
  </si>
  <si>
    <r>
      <rPr>
        <sz val="12"/>
        <color theme="1"/>
        <rFont val="Montserrat"/>
      </rPr>
      <t xml:space="preserve">(Total  de </t>
    </r>
    <r>
      <rPr>
        <b/>
        <sz val="12"/>
        <color theme="1"/>
        <rFont val="Montserrat Regular"/>
      </rPr>
      <t>acciones previstas en los planes o programas de desarrollo institucional actuales</t>
    </r>
    <r>
      <rPr>
        <sz val="12"/>
        <color theme="1"/>
        <rFont val="Montserrat Regular"/>
      </rPr>
      <t>)</t>
    </r>
  </si>
  <si>
    <t>Ámbito 5: Institución/Plantel (docencia, investigación, vinculación y gestión) 
Indicador 20. Número de acciones institucionales realizadas para atender y sensibilizar a la comunidad en los temas previstos por los criterios del SEAES</t>
  </si>
  <si>
    <t>Sugerencia: En la hoja "Rasgos y Ejemplos" se incluyen los ejemplos de acciones institucionales realizadas para atender y sensibilizar a la comunidad en los temas previstos por los criterios del SEAES que pueden servir como referencia. En caso de tener un desglose propio, cada institución puede seguirlos agregando a este archivo una hoja similar con sus propios ejemplos ilustrativos.</t>
  </si>
  <si>
    <t>Tabla 20a</t>
  </si>
  <si>
    <t>Acciones de atención y sensibilización</t>
  </si>
  <si>
    <t>Morelos</t>
  </si>
  <si>
    <t>Jiutepec</t>
  </si>
  <si>
    <t>Upemor</t>
  </si>
  <si>
    <t>Programa de nueva creación</t>
  </si>
  <si>
    <t>No se tiene TSU</t>
  </si>
  <si>
    <t>Univeridad Politécnica del Estado de Morelos</t>
  </si>
  <si>
    <t>(Total de acciones institucionales realizadas para atender o sensibilizar a la comunidad escolar en cualquier tema)</t>
  </si>
  <si>
    <r>
      <rPr>
        <b/>
        <sz val="14"/>
        <color theme="1"/>
        <rFont val="Arial Narrow"/>
        <family val="2"/>
      </rPr>
      <t>Cuadros de rasgos relacionados con los criterios transversales del SEAES.</t>
    </r>
    <r>
      <rPr>
        <b/>
        <sz val="11"/>
        <color theme="1"/>
        <rFont val="Arial Narrow"/>
        <family val="2"/>
      </rPr>
      <t xml:space="preserve">
</t>
    </r>
    <r>
      <rPr>
        <b/>
        <sz val="9"/>
        <color rgb="FFFF0000"/>
        <rFont val="Arial Narrow"/>
        <family val="2"/>
      </rPr>
      <t>Estos cuadros son una propuesta. Si la institución tiene sus propios cuadros de rasgos, incluirla en una hoja aparte.</t>
    </r>
  </si>
  <si>
    <t>Indicador 18: Ejemplo de tipos de acciones de gestión que incorporan los criterios del SEAES</t>
  </si>
  <si>
    <t>Rasgos del perfil de egreso para el indicador de formación profesional (IFI)</t>
  </si>
  <si>
    <t>Formación de profesionistas íntegros a través de los valores institucionales y universales para generar un impacto positivo en la sociedad mediante acciones como agentes de cambio.</t>
  </si>
  <si>
    <t xml:space="preserve">Sensibilización de estereotipos de género, discriminación social y violencia mediante valores universales, fomentando un cambio cultural a la inclusividad social y de género. </t>
  </si>
  <si>
    <t xml:space="preserve">Fomento al respeto dr la diversidad social mediante el reconocimiento de los derechos fundamentales y a la creación de espacios de inclusión. </t>
  </si>
  <si>
    <t>Desarrollo de profesionistas con capacidad para investigar, analizar, plantear, dirigir y tomar decisiones con alternativas eficaces, mediante el conocimiento y aplicación de los procesos financieros de los sectores social, público y privado</t>
  </si>
  <si>
    <t>Participación en proyectos de impacto social y ambiental con un enfoque de desarrollo sostenible generando soluciones a problemas específicos.</t>
  </si>
  <si>
    <t>Impulso a la movilidad estudiantil nacional e internacional en buca de la interacción con otras culturas, programas académicos y mercados laborales.</t>
  </si>
  <si>
    <t>Promoción de proyectos de impacto social a sectores vulnerables.</t>
  </si>
  <si>
    <t>Estudiantes comprometidos en acciones sociales a travès de proyecto de valores institucional</t>
  </si>
  <si>
    <t>Difusión de políticas de equidad de género, no viloencia</t>
  </si>
  <si>
    <t>Acciones para promover y sensibilizar a las y los estudiantes para erradicar la violencia contra las niñas y mujeres a través de la campaña del día naranja</t>
  </si>
  <si>
    <t>Difusión de políticas de equidad de género,  no discriminación</t>
  </si>
  <si>
    <t>Desarrollo de proyectos profesionalizantes en las pràcticas de laboratorio de procesos industriales, en las aulas en las empresas con las que las y los estudiantes estàn vinculados a través de Estancias y Estadías.</t>
  </si>
  <si>
    <r>
      <t>Implementación de las herramientas tecnológicas y de información a través del desarrollo de habilidades digitales, en un entorno holístico que le permita obtener una visión integral de la realidad,</t>
    </r>
    <r>
      <rPr>
        <sz val="11"/>
        <color rgb="FF0070C0"/>
        <rFont val="Arial Narrow"/>
        <family val="2"/>
      </rPr>
      <t xml:space="preserve"> con las que cuenta la UPEMOR en sus diferentes laboratorios de enseñanaza</t>
    </r>
  </si>
  <si>
    <t>IIN</t>
  </si>
  <si>
    <r>
      <t>Proyectos de educación ambiental y desarrollo de estilos de vida sostenibles, insertados en la comunidad,</t>
    </r>
    <r>
      <rPr>
        <sz val="11"/>
        <color rgb="FF0070C0"/>
        <rFont val="Arial Narrow"/>
        <family val="2"/>
      </rPr>
      <t xml:space="preserve"> a través de acciones como ña Comisión de la Guardía Forestal de la Comunidad Upemor</t>
    </r>
  </si>
  <si>
    <r>
      <t xml:space="preserve">Portafolios de proyectos desarrollados por maestros y estudiantes con enfoque en la responsabilidad social, </t>
    </r>
    <r>
      <rPr>
        <sz val="11"/>
        <color rgb="FF0070C0"/>
        <rFont val="Arial Narrow"/>
        <family val="2"/>
      </rPr>
      <t>desarrollados en las asignaturas de Valores</t>
    </r>
  </si>
  <si>
    <t>Desarrollo e implementaión de proyectos en la industria por estudiantes bajo la dirección de docentes de la UPEMOR, de carácter confidencial</t>
  </si>
  <si>
    <t>Foro de conferencias en el marco del día del Ingeniero (29 de junio 2023)</t>
  </si>
  <si>
    <t xml:space="preserve">Presentación de exposición de altares al día de muertos </t>
  </si>
  <si>
    <t>Habilidades directivas y clima organizacional. Resultados de una investigación en las micro y pequeñas empresas latinoamericanas</t>
  </si>
  <si>
    <t>Exposición de proyectos de estudiantes en cierres de cuatrimestre</t>
  </si>
  <si>
    <t>Implementación de Programa 5´S en las aulas de los grupos de IIN</t>
  </si>
  <si>
    <t>Adquisisción de Software para Minitab para las asignaturas de Estadística y afines</t>
  </si>
  <si>
    <t>MESA DE DEBATE periodo de recuperación "un reto empresarial"</t>
  </si>
  <si>
    <t>Certificaciones en Uso de Software de Solid Works para estudiantes y docentes</t>
  </si>
  <si>
    <t>Politica de calidad</t>
  </si>
  <si>
    <t>Desarrollo de habilidades de comunicación efectiva utilizando diversos lenguajes y tecnologías . **</t>
  </si>
  <si>
    <t>Colaboración en proyectos que incorporen agendas colectivas y de bienestar común***</t>
  </si>
  <si>
    <t>Aún no sale la 1era generación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</si>
</sst>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7">
    <font>
      <sz val="11"/>
      <color theme="1"/>
      <name val="Calibri"/>
      <scheme val="minor"/>
    </font>
    <font>
      <sz val="11"/>
      <color theme="1"/>
      <name val="Calibri"/>
      <family val="2"/>
      <scheme val="minor"/>
    </font>
    <font>
      <b/>
      <sz val="14"/>
      <color rgb="FF3F3F3F"/>
      <name val="Montserrat"/>
    </font>
    <font>
      <sz val="12"/>
      <color theme="1"/>
      <name val="Montserrat"/>
    </font>
    <font>
      <sz val="12"/>
      <color rgb="FF3F3F3F"/>
      <name val="Montserrat"/>
    </font>
    <font>
      <b/>
      <sz val="12"/>
      <color theme="1"/>
      <name val="Montserrat"/>
    </font>
    <font>
      <sz val="11"/>
      <name val="Calibri"/>
      <family val="2"/>
    </font>
    <font>
      <sz val="12"/>
      <color rgb="FF000000"/>
      <name val="Montserrat"/>
    </font>
    <font>
      <b/>
      <u/>
      <sz val="12"/>
      <color rgb="FF4E1426"/>
      <name val="Montserrat"/>
    </font>
    <font>
      <b/>
      <u/>
      <sz val="12"/>
      <color rgb="FF4E1426"/>
      <name val="Montserrat"/>
    </font>
    <font>
      <b/>
      <u/>
      <sz val="12"/>
      <color rgb="FF4E1426"/>
      <name val="Montserrat"/>
    </font>
    <font>
      <b/>
      <sz val="11"/>
      <color theme="1"/>
      <name val="Montserrat"/>
    </font>
    <font>
      <sz val="11"/>
      <color theme="1"/>
      <name val="Montserrat"/>
    </font>
    <font>
      <sz val="12"/>
      <color theme="4"/>
      <name val="Montserrat"/>
    </font>
    <font>
      <sz val="11"/>
      <color rgb="FF000000"/>
      <name val="Montserrat"/>
    </font>
    <font>
      <sz val="12"/>
      <color rgb="FFFF0000"/>
      <name val="Montserrat"/>
    </font>
    <font>
      <b/>
      <u/>
      <sz val="12"/>
      <color theme="10"/>
      <name val="Montserrat"/>
    </font>
    <font>
      <b/>
      <sz val="12"/>
      <color rgb="FF000000"/>
      <name val="Montserrat"/>
    </font>
    <font>
      <b/>
      <u/>
      <sz val="12"/>
      <color theme="10"/>
      <name val="Montserrat"/>
    </font>
    <font>
      <b/>
      <sz val="12"/>
      <color rgb="FF3F3F3F"/>
      <name val="Montserrat"/>
    </font>
    <font>
      <sz val="10"/>
      <color theme="1"/>
      <name val="Montserrat"/>
    </font>
    <font>
      <sz val="12"/>
      <color rgb="FF00B050"/>
      <name val="Montserrat"/>
    </font>
    <font>
      <sz val="12"/>
      <color rgb="FFD04A73"/>
      <name val="Montserrat"/>
    </font>
    <font>
      <sz val="12"/>
      <color rgb="FFC00000"/>
      <name val="Montserrat"/>
    </font>
    <font>
      <b/>
      <sz val="8"/>
      <color rgb="FF3F3F3F"/>
      <name val="Montserrat Regular"/>
    </font>
    <font>
      <b/>
      <sz val="12"/>
      <color rgb="FF000000"/>
      <name val="Montserrat Regular"/>
    </font>
    <font>
      <sz val="12"/>
      <color rgb="FF000000"/>
      <name val="Montserrat Regular"/>
    </font>
    <font>
      <b/>
      <sz val="14"/>
      <color theme="1"/>
      <name val="Montserrat Regular"/>
    </font>
    <font>
      <b/>
      <sz val="11"/>
      <color theme="1"/>
      <name val="Montserrat Regular"/>
    </font>
    <font>
      <b/>
      <sz val="9"/>
      <color rgb="FFFF0000"/>
      <name val="Montserrat Regular"/>
    </font>
    <font>
      <b/>
      <sz val="12"/>
      <color rgb="FFFF0000"/>
      <name val="Montserrat Regular"/>
    </font>
    <font>
      <sz val="12"/>
      <color rgb="FFFF0000"/>
      <name val="Montserrat Regular"/>
    </font>
    <font>
      <b/>
      <sz val="12"/>
      <color theme="1"/>
      <name val="Montserrat Regular"/>
    </font>
    <font>
      <sz val="12"/>
      <color theme="1"/>
      <name val="Montserrat Regular"/>
    </font>
    <font>
      <sz val="12"/>
      <color theme="1"/>
      <name val="Calibri"/>
      <family val="2"/>
      <scheme val="minor"/>
    </font>
    <font>
      <b/>
      <sz val="11"/>
      <color theme="1"/>
      <name val="Arial Narrow"/>
      <family val="2"/>
    </font>
    <font>
      <b/>
      <sz val="14"/>
      <color theme="1"/>
      <name val="Arial Narrow"/>
      <family val="2"/>
    </font>
    <font>
      <b/>
      <sz val="9"/>
      <color rgb="FFFF0000"/>
      <name val="Arial Narrow"/>
      <family val="2"/>
    </font>
    <font>
      <sz val="11"/>
      <color theme="1"/>
      <name val="Arial Narrow"/>
      <family val="2"/>
    </font>
    <font>
      <b/>
      <sz val="12"/>
      <color theme="1"/>
      <name val="Arial Narrow"/>
      <family val="2"/>
    </font>
    <font>
      <sz val="12"/>
      <color theme="1"/>
      <name val="Arial Narrow"/>
      <family val="2"/>
    </font>
    <font>
      <sz val="11"/>
      <color rgb="FF000000"/>
      <name val="Arial Narrow"/>
      <family val="2"/>
    </font>
    <font>
      <sz val="11"/>
      <color theme="1"/>
      <name val="Arial Narrow"/>
      <family val="2"/>
      <charset val="1"/>
    </font>
    <font>
      <sz val="11"/>
      <color rgb="FF0070C0"/>
      <name val="Arial Narrow"/>
      <family val="2"/>
    </font>
    <font>
      <sz val="11"/>
      <color rgb="FF00B0F0"/>
      <name val="Arial Narrow"/>
      <family val="2"/>
    </font>
    <font>
      <sz val="13"/>
      <color rgb="FF0070C0"/>
      <name val="Arial"/>
      <family val="2"/>
    </font>
    <font>
      <b/>
      <sz val="11"/>
      <color rgb="FF0070C0"/>
      <name val="Calibri"/>
      <family val="2"/>
      <scheme val="minor"/>
    </font>
  </fonts>
  <fills count="11">
    <fill>
      <patternFill patternType="none"/>
    </fill>
    <fill>
      <patternFill patternType="gray125"/>
    </fill>
    <fill>
      <patternFill patternType="solid">
        <fgColor rgb="FFE0D1BE"/>
        <bgColor rgb="FFE0D1BE"/>
      </patternFill>
    </fill>
    <fill>
      <patternFill patternType="solid">
        <fgColor theme="0"/>
        <bgColor theme="0"/>
      </patternFill>
    </fill>
    <fill>
      <patternFill patternType="solid">
        <fgColor rgb="FFE5E0DA"/>
        <bgColor rgb="FFE5E0DA"/>
      </patternFill>
    </fill>
    <fill>
      <patternFill patternType="solid">
        <fgColor rgb="FFFAF9F8"/>
        <bgColor rgb="FFFAF9F8"/>
      </patternFill>
    </fill>
    <fill>
      <patternFill patternType="solid">
        <fgColor rgb="FFE4DFDA"/>
        <bgColor rgb="FFE4DFDA"/>
      </patternFill>
    </fill>
    <fill>
      <patternFill patternType="solid">
        <fgColor theme="2" tint="-9.9978637043366805E-2"/>
        <bgColor indexed="64"/>
      </patternFill>
    </fill>
    <fill>
      <patternFill patternType="solid">
        <fgColor rgb="FFFFFF00"/>
        <bgColor indexed="64"/>
      </patternFill>
    </fill>
    <fill>
      <patternFill patternType="solid">
        <fgColor rgb="FF00B050"/>
        <bgColor indexed="64"/>
      </patternFill>
    </fill>
    <fill>
      <patternFill patternType="solid">
        <fgColor theme="4" tint="0.79998168889431442"/>
        <bgColor indexed="64"/>
      </patternFill>
    </fill>
  </fills>
  <borders count="10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medium">
        <color rgb="FF000000"/>
      </left>
      <right/>
      <top/>
      <bottom/>
      <diagonal/>
    </border>
    <border>
      <left/>
      <right style="thin">
        <color rgb="FF000000"/>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right/>
      <top style="medium">
        <color rgb="FF000000"/>
      </top>
      <bottom style="thin">
        <color rgb="FF000000"/>
      </bottom>
      <diagonal/>
    </border>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rgb="FF000000"/>
      </left>
      <right style="medium">
        <color rgb="FF000000"/>
      </right>
      <top style="medium">
        <color rgb="FF000000"/>
      </top>
      <bottom style="thin">
        <color rgb="FF000000"/>
      </bottom>
      <diagonal/>
    </border>
    <border>
      <left style="thin">
        <color indexed="64"/>
      </left>
      <right style="thin">
        <color indexed="64"/>
      </right>
      <top/>
      <bottom style="medium">
        <color rgb="FF000000"/>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style="medium">
        <color rgb="FF000000"/>
      </left>
      <right style="thin">
        <color indexed="64"/>
      </right>
      <top/>
      <bottom/>
      <diagonal/>
    </border>
    <border>
      <left style="thin">
        <color indexed="64"/>
      </left>
      <right style="thin">
        <color indexed="64"/>
      </right>
      <top/>
      <bottom/>
      <diagonal/>
    </border>
    <border>
      <left style="thin">
        <color indexed="64"/>
      </left>
      <right style="medium">
        <color rgb="FF000000"/>
      </right>
      <top/>
      <bottom/>
      <diagonal/>
    </border>
    <border>
      <left style="medium">
        <color rgb="FF000000"/>
      </left>
      <right style="thin">
        <color indexed="64"/>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s>
  <cellStyleXfs count="3">
    <xf numFmtId="0" fontId="0" fillId="0" borderId="0"/>
    <xf numFmtId="0" fontId="34" fillId="0" borderId="68"/>
    <xf numFmtId="0" fontId="1" fillId="0" borderId="68"/>
  </cellStyleXfs>
  <cellXfs count="334">
    <xf numFmtId="0" fontId="0" fillId="0" borderId="0" xfId="0" applyFont="1" applyAlignment="1"/>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3" fillId="0" borderId="0" xfId="0" applyFont="1" applyAlignment="1">
      <alignment horizontal="left" vertical="center"/>
    </xf>
    <xf numFmtId="14" fontId="4" fillId="3" borderId="2" xfId="0" applyNumberFormat="1" applyFont="1" applyFill="1" applyBorder="1" applyAlignment="1">
      <alignment horizontal="left" vertical="center"/>
    </xf>
    <xf numFmtId="0" fontId="4" fillId="3" borderId="1" xfId="0" applyFont="1" applyFill="1" applyBorder="1" applyAlignment="1">
      <alignment horizontal="left" vertical="center" wrapText="1"/>
    </xf>
    <xf numFmtId="14" fontId="4" fillId="3" borderId="3" xfId="0" applyNumberFormat="1" applyFont="1" applyFill="1" applyBorder="1" applyAlignment="1">
      <alignment horizontal="left" vertical="center"/>
    </xf>
    <xf numFmtId="0" fontId="4" fillId="3" borderId="3" xfId="0" applyFont="1" applyFill="1" applyBorder="1" applyAlignment="1">
      <alignment horizontal="left" vertical="center"/>
    </xf>
    <xf numFmtId="0" fontId="4" fillId="3" borderId="4" xfId="0" applyFont="1" applyFill="1" applyBorder="1" applyAlignment="1">
      <alignment horizontal="left" vertical="center"/>
    </xf>
    <xf numFmtId="16" fontId="4" fillId="3" borderId="5" xfId="0" applyNumberFormat="1" applyFont="1" applyFill="1" applyBorder="1" applyAlignment="1">
      <alignment horizontal="left" vertical="center"/>
    </xf>
    <xf numFmtId="0" fontId="4" fillId="3" borderId="5" xfId="0" applyFont="1" applyFill="1" applyBorder="1" applyAlignment="1">
      <alignment horizontal="left" vertical="center"/>
    </xf>
    <xf numFmtId="0" fontId="4" fillId="3" borderId="2" xfId="0" applyFont="1" applyFill="1" applyBorder="1" applyAlignment="1">
      <alignment horizontal="left" vertical="center"/>
    </xf>
    <xf numFmtId="14" fontId="4" fillId="3" borderId="4" xfId="0" applyNumberFormat="1" applyFont="1" applyFill="1" applyBorder="1" applyAlignment="1">
      <alignment horizontal="left" vertical="center"/>
    </xf>
    <xf numFmtId="14" fontId="4" fillId="3" borderId="5" xfId="0" applyNumberFormat="1" applyFont="1" applyFill="1" applyBorder="1" applyAlignment="1">
      <alignment horizontal="left" vertical="center"/>
    </xf>
    <xf numFmtId="0" fontId="3" fillId="0" borderId="0" xfId="0" applyFont="1" applyAlignment="1">
      <alignment horizontal="left"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3" fillId="0" borderId="12" xfId="0" applyFont="1" applyBorder="1" applyAlignment="1">
      <alignment horizontal="left" vertical="center" wrapText="1"/>
    </xf>
    <xf numFmtId="0" fontId="7" fillId="0" borderId="13" xfId="0" applyFont="1" applyBorder="1" applyAlignment="1">
      <alignment horizontal="left" vertical="center" wrapText="1"/>
    </xf>
    <xf numFmtId="0" fontId="8" fillId="0" borderId="13" xfId="0" applyFont="1" applyBorder="1" applyAlignment="1">
      <alignment horizontal="left" vertical="center"/>
    </xf>
    <xf numFmtId="0" fontId="3" fillId="0" borderId="13" xfId="0" applyFont="1" applyBorder="1" applyAlignment="1">
      <alignment horizontal="left" vertical="center" wrapText="1"/>
    </xf>
    <xf numFmtId="0" fontId="3" fillId="0" borderId="15" xfId="0" applyFont="1" applyBorder="1" applyAlignment="1">
      <alignment horizontal="left" vertical="center" wrapText="1"/>
    </xf>
    <xf numFmtId="0" fontId="7" fillId="0" borderId="1" xfId="0" applyFont="1" applyBorder="1" applyAlignment="1">
      <alignment horizontal="left" vertical="center" wrapText="1"/>
    </xf>
    <xf numFmtId="0" fontId="9" fillId="0" borderId="1" xfId="0" applyFont="1" applyBorder="1" applyAlignment="1">
      <alignment horizontal="left" vertical="center"/>
    </xf>
    <xf numFmtId="0" fontId="3" fillId="0" borderId="1" xfId="0" applyFont="1" applyBorder="1" applyAlignment="1">
      <alignment horizontal="left" vertical="center" wrapText="1"/>
    </xf>
    <xf numFmtId="0" fontId="3" fillId="0" borderId="9" xfId="0" applyFont="1" applyBorder="1" applyAlignment="1">
      <alignment horizontal="left" vertical="center" wrapText="1"/>
    </xf>
    <xf numFmtId="0" fontId="7" fillId="0" borderId="10" xfId="0" applyFont="1" applyBorder="1" applyAlignment="1">
      <alignment horizontal="left" vertical="center" wrapText="1"/>
    </xf>
    <xf numFmtId="0" fontId="10" fillId="0" borderId="10" xfId="0" applyFont="1" applyBorder="1" applyAlignment="1">
      <alignment horizontal="left" vertical="center"/>
    </xf>
    <xf numFmtId="0" fontId="3" fillId="0" borderId="10" xfId="0" applyFont="1" applyBorder="1" applyAlignment="1">
      <alignment horizontal="left" vertical="center" wrapText="1"/>
    </xf>
    <xf numFmtId="0" fontId="12" fillId="0" borderId="0" xfId="0" applyFont="1"/>
    <xf numFmtId="0" fontId="3" fillId="0" borderId="0" xfId="0" applyFont="1"/>
    <xf numFmtId="0" fontId="5" fillId="2" borderId="24"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3" fillId="0" borderId="0" xfId="0" applyFont="1" applyAlignment="1">
      <alignment horizontal="center" vertical="center"/>
    </xf>
    <xf numFmtId="0" fontId="12" fillId="0" borderId="26" xfId="0" applyFont="1" applyBorder="1" applyAlignment="1">
      <alignment horizontal="left" vertical="top" wrapText="1"/>
    </xf>
    <xf numFmtId="0" fontId="14" fillId="0" borderId="27" xfId="0" applyFont="1" applyBorder="1" applyAlignment="1">
      <alignment horizontal="left" vertical="top" wrapText="1"/>
    </xf>
    <xf numFmtId="0" fontId="12" fillId="0" borderId="1" xfId="0" applyFont="1" applyBorder="1" applyAlignment="1">
      <alignment horizontal="left" vertical="top" wrapText="1"/>
    </xf>
    <xf numFmtId="0" fontId="12" fillId="0" borderId="25" xfId="0" applyFont="1" applyBorder="1" applyAlignment="1">
      <alignment horizontal="left" vertical="top" wrapText="1"/>
    </xf>
    <xf numFmtId="0" fontId="12" fillId="0" borderId="28" xfId="0" applyFont="1" applyBorder="1" applyAlignment="1">
      <alignment horizontal="left" vertical="top" wrapText="1"/>
    </xf>
    <xf numFmtId="0" fontId="12" fillId="0" borderId="27" xfId="0" applyFont="1" applyBorder="1" applyAlignment="1">
      <alignment horizontal="left" vertical="top" wrapText="1"/>
    </xf>
    <xf numFmtId="0" fontId="12" fillId="0" borderId="29" xfId="0" applyFont="1" applyBorder="1" applyAlignment="1">
      <alignment horizontal="left" vertical="top" wrapText="1"/>
    </xf>
    <xf numFmtId="0" fontId="12" fillId="0" borderId="30"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5" fillId="2" borderId="15" xfId="0" applyFont="1" applyFill="1" applyBorder="1" applyAlignment="1">
      <alignment horizontal="center" vertical="center" wrapText="1"/>
    </xf>
    <xf numFmtId="0" fontId="12" fillId="0" borderId="31" xfId="0" applyFont="1" applyBorder="1" applyAlignment="1">
      <alignment horizontal="left" vertical="top" wrapText="1"/>
    </xf>
    <xf numFmtId="0" fontId="12" fillId="0" borderId="32" xfId="0" applyFont="1" applyBorder="1" applyAlignment="1">
      <alignment horizontal="left" vertical="top" wrapText="1"/>
    </xf>
    <xf numFmtId="0" fontId="12" fillId="0" borderId="33" xfId="0" applyFont="1" applyBorder="1" applyAlignment="1">
      <alignment horizontal="left" vertical="top" wrapText="1"/>
    </xf>
    <xf numFmtId="0" fontId="12" fillId="0" borderId="23" xfId="0" applyFont="1" applyBorder="1" applyAlignment="1">
      <alignment horizontal="left" vertical="top" wrapText="1"/>
    </xf>
    <xf numFmtId="0" fontId="12" fillId="0" borderId="34" xfId="0" applyFont="1" applyBorder="1" applyAlignment="1">
      <alignment horizontal="left" vertical="top" wrapText="1"/>
    </xf>
    <xf numFmtId="0" fontId="12" fillId="0" borderId="35" xfId="0" applyFont="1" applyBorder="1" applyAlignment="1">
      <alignment horizontal="left" vertical="top" wrapText="1"/>
    </xf>
    <xf numFmtId="0" fontId="5" fillId="2" borderId="36" xfId="0" applyFont="1" applyFill="1" applyBorder="1" applyAlignment="1">
      <alignment horizontal="center" vertical="center" wrapText="1"/>
    </xf>
    <xf numFmtId="0" fontId="12" fillId="0" borderId="31" xfId="0" applyFont="1" applyBorder="1"/>
    <xf numFmtId="0" fontId="12" fillId="0" borderId="34" xfId="0" applyFont="1" applyBorder="1"/>
    <xf numFmtId="0" fontId="5" fillId="2" borderId="37" xfId="0" applyFont="1" applyFill="1" applyBorder="1" applyAlignment="1">
      <alignment horizontal="center" vertical="center" wrapText="1"/>
    </xf>
    <xf numFmtId="0" fontId="12" fillId="0" borderId="15" xfId="0" applyFont="1" applyBorder="1" applyAlignment="1">
      <alignment horizontal="left" vertical="top" wrapText="1"/>
    </xf>
    <xf numFmtId="0" fontId="12" fillId="0" borderId="38" xfId="0" applyFont="1" applyBorder="1" applyAlignment="1">
      <alignment horizontal="left" vertical="top" wrapText="1"/>
    </xf>
    <xf numFmtId="0" fontId="12" fillId="0" borderId="39" xfId="0" applyFont="1" applyBorder="1" applyAlignment="1">
      <alignment horizontal="left" vertical="top" wrapText="1"/>
    </xf>
    <xf numFmtId="0" fontId="12" fillId="0" borderId="40" xfId="0" applyFont="1" applyBorder="1" applyAlignment="1">
      <alignment horizontal="left" vertical="top" wrapText="1"/>
    </xf>
    <xf numFmtId="0" fontId="12" fillId="0" borderId="16" xfId="0" applyFont="1" applyBorder="1" applyAlignment="1">
      <alignment horizontal="left" vertical="top" wrapText="1"/>
    </xf>
    <xf numFmtId="0" fontId="12" fillId="0" borderId="41" xfId="0" applyFont="1" applyBorder="1" applyAlignment="1">
      <alignment horizontal="left" vertical="top" wrapText="1"/>
    </xf>
    <xf numFmtId="0" fontId="12" fillId="0" borderId="0" xfId="0" applyFont="1" applyAlignment="1">
      <alignment horizontal="left" vertical="top" wrapText="1"/>
    </xf>
    <xf numFmtId="0" fontId="12" fillId="0" borderId="42" xfId="0" applyFont="1" applyBorder="1" applyAlignment="1">
      <alignment horizontal="left" vertical="top" wrapText="1"/>
    </xf>
    <xf numFmtId="0" fontId="12" fillId="0" borderId="43" xfId="0" applyFont="1" applyBorder="1" applyAlignment="1">
      <alignment horizontal="left" vertical="top" wrapText="1"/>
    </xf>
    <xf numFmtId="0" fontId="5" fillId="4" borderId="1" xfId="0" applyFont="1" applyFill="1" applyBorder="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27" xfId="0" applyFont="1" applyBorder="1" applyAlignment="1">
      <alignment horizontal="center" vertical="center"/>
    </xf>
    <xf numFmtId="0" fontId="3" fillId="0" borderId="38" xfId="0" applyFont="1" applyBorder="1" applyAlignment="1">
      <alignment horizontal="center" vertical="center"/>
    </xf>
    <xf numFmtId="0" fontId="5" fillId="0" borderId="0" xfId="0" applyFont="1" applyAlignment="1">
      <alignment vertical="center"/>
    </xf>
    <xf numFmtId="0" fontId="5" fillId="4" borderId="5" xfId="0" applyFont="1" applyFill="1" applyBorder="1" applyAlignment="1">
      <alignment horizontal="center" vertical="center" wrapText="1"/>
    </xf>
    <xf numFmtId="0" fontId="5" fillId="4" borderId="52" xfId="0" applyFont="1" applyFill="1" applyBorder="1" applyAlignment="1">
      <alignment horizontal="center" vertical="center" wrapText="1"/>
    </xf>
    <xf numFmtId="0" fontId="5" fillId="0" borderId="0" xfId="0" applyFont="1" applyAlignment="1">
      <alignment horizontal="center" vertical="center" wrapText="1"/>
    </xf>
    <xf numFmtId="0" fontId="3" fillId="0" borderId="27" xfId="0" applyFont="1" applyBorder="1" applyAlignment="1">
      <alignment horizontal="center" vertical="center" wrapText="1"/>
    </xf>
    <xf numFmtId="9" fontId="3" fillId="0" borderId="1" xfId="0" applyNumberFormat="1" applyFont="1" applyBorder="1" applyAlignment="1">
      <alignment horizontal="center" vertical="center"/>
    </xf>
    <xf numFmtId="9" fontId="3" fillId="0" borderId="44" xfId="0" applyNumberFormat="1" applyFont="1" applyBorder="1" applyAlignment="1">
      <alignment horizontal="center" vertical="center"/>
    </xf>
    <xf numFmtId="9" fontId="3" fillId="0" borderId="48" xfId="0" applyNumberFormat="1" applyFont="1" applyBorder="1" applyAlignment="1">
      <alignment horizontal="center" vertical="center"/>
    </xf>
    <xf numFmtId="0" fontId="5" fillId="4" borderId="15"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3" fillId="0" borderId="48" xfId="0" applyFont="1" applyBorder="1" applyAlignment="1">
      <alignment horizontal="center" vertical="center"/>
    </xf>
    <xf numFmtId="0" fontId="3" fillId="0" borderId="48" xfId="0" applyFont="1" applyBorder="1" applyAlignment="1">
      <alignment horizontal="center" vertical="center" wrapText="1"/>
    </xf>
    <xf numFmtId="0" fontId="3" fillId="0" borderId="55" xfId="0" applyFont="1" applyBorder="1" applyAlignment="1">
      <alignment horizontal="center" vertical="center"/>
    </xf>
    <xf numFmtId="0" fontId="3" fillId="0" borderId="15" xfId="0" applyFont="1" applyBorder="1" applyAlignment="1">
      <alignment horizontal="center" vertical="center"/>
    </xf>
    <xf numFmtId="0" fontId="3" fillId="0" borderId="25" xfId="0" applyFont="1" applyBorder="1" applyAlignment="1">
      <alignment horizontal="center" vertical="center"/>
    </xf>
    <xf numFmtId="0" fontId="3" fillId="0" borderId="4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xf>
    <xf numFmtId="0" fontId="3" fillId="0" borderId="42" xfId="0" applyFont="1" applyBorder="1" applyAlignment="1">
      <alignment horizontal="center" vertical="center"/>
    </xf>
    <xf numFmtId="0" fontId="3" fillId="0" borderId="44" xfId="0" applyFont="1" applyBorder="1" applyAlignment="1">
      <alignment horizontal="center" vertical="center"/>
    </xf>
    <xf numFmtId="0" fontId="3" fillId="0" borderId="56"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164" fontId="3" fillId="0" borderId="44" xfId="0" applyNumberFormat="1" applyFont="1" applyBorder="1" applyAlignment="1">
      <alignment horizontal="center" vertical="center"/>
    </xf>
    <xf numFmtId="164" fontId="3" fillId="0" borderId="15" xfId="0" applyNumberFormat="1" applyFont="1" applyBorder="1" applyAlignment="1">
      <alignment horizontal="center" vertical="center"/>
    </xf>
    <xf numFmtId="164" fontId="3" fillId="0" borderId="1" xfId="0" applyNumberFormat="1" applyFont="1" applyBorder="1" applyAlignment="1">
      <alignment horizontal="center" vertical="center"/>
    </xf>
    <xf numFmtId="164" fontId="3" fillId="0" borderId="25" xfId="0" applyNumberFormat="1" applyFont="1" applyBorder="1" applyAlignment="1">
      <alignment horizontal="center" vertical="center"/>
    </xf>
    <xf numFmtId="164" fontId="3" fillId="0" borderId="9" xfId="0" applyNumberFormat="1" applyFont="1" applyBorder="1" applyAlignment="1">
      <alignment horizontal="center" vertical="center"/>
    </xf>
    <xf numFmtId="164" fontId="3" fillId="0" borderId="10" xfId="0" applyNumberFormat="1" applyFont="1" applyBorder="1" applyAlignment="1">
      <alignment horizontal="center" vertical="center"/>
    </xf>
    <xf numFmtId="164" fontId="3" fillId="0" borderId="11" xfId="0" applyNumberFormat="1" applyFont="1" applyBorder="1" applyAlignment="1">
      <alignment horizontal="center" vertical="center"/>
    </xf>
    <xf numFmtId="0" fontId="5" fillId="4" borderId="58" xfId="0" applyFont="1" applyFill="1" applyBorder="1" applyAlignment="1">
      <alignment horizontal="center" vertical="center" wrapText="1"/>
    </xf>
    <xf numFmtId="0" fontId="5" fillId="4" borderId="61" xfId="0" applyFont="1" applyFill="1" applyBorder="1" applyAlignment="1">
      <alignment horizontal="center" vertical="center" wrapText="1"/>
    </xf>
    <xf numFmtId="0" fontId="19" fillId="6" borderId="1" xfId="0" applyFont="1" applyFill="1" applyBorder="1" applyAlignment="1">
      <alignment horizontal="center" vertical="center" wrapText="1"/>
    </xf>
    <xf numFmtId="0" fontId="19" fillId="6" borderId="52" xfId="0" applyFont="1" applyFill="1" applyBorder="1" applyAlignment="1">
      <alignment horizontal="center" vertical="center" wrapText="1"/>
    </xf>
    <xf numFmtId="0" fontId="3" fillId="0" borderId="60"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32" xfId="0" applyFont="1" applyBorder="1" applyAlignment="1">
      <alignment horizontal="center" vertical="center"/>
    </xf>
    <xf numFmtId="9" fontId="3"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0" fontId="19" fillId="6" borderId="15" xfId="0" applyFont="1" applyFill="1" applyBorder="1" applyAlignment="1">
      <alignment horizontal="center" vertical="center" wrapText="1"/>
    </xf>
    <xf numFmtId="0" fontId="19" fillId="6" borderId="65" xfId="0" applyFont="1" applyFill="1" applyBorder="1" applyAlignment="1">
      <alignment horizontal="center" vertical="center" wrapText="1"/>
    </xf>
    <xf numFmtId="0" fontId="5" fillId="0" borderId="27" xfId="0" applyFont="1" applyBorder="1" applyAlignment="1">
      <alignment horizontal="center" vertical="center" wrapText="1"/>
    </xf>
    <xf numFmtId="0" fontId="3" fillId="0" borderId="66" xfId="0" applyFont="1" applyBorder="1" applyAlignment="1">
      <alignment horizontal="center" vertical="center" wrapText="1"/>
    </xf>
    <xf numFmtId="0" fontId="3" fillId="0" borderId="40" xfId="0" applyFont="1" applyBorder="1" applyAlignment="1">
      <alignment horizontal="center" vertical="center" wrapText="1"/>
    </xf>
    <xf numFmtId="9" fontId="3" fillId="0" borderId="15" xfId="0" applyNumberFormat="1" applyFont="1" applyBorder="1" applyAlignment="1">
      <alignment horizontal="center" vertical="center"/>
    </xf>
    <xf numFmtId="9" fontId="3" fillId="0" borderId="25" xfId="0" applyNumberFormat="1" applyFont="1" applyBorder="1" applyAlignment="1">
      <alignment horizontal="center" vertical="center"/>
    </xf>
    <xf numFmtId="9" fontId="3" fillId="0" borderId="9" xfId="0" applyNumberFormat="1" applyFont="1" applyBorder="1" applyAlignment="1">
      <alignment horizontal="center" vertical="center"/>
    </xf>
    <xf numFmtId="9" fontId="3" fillId="0" borderId="10" xfId="0" applyNumberFormat="1" applyFont="1" applyBorder="1" applyAlignment="1">
      <alignment horizontal="center" vertical="center"/>
    </xf>
    <xf numFmtId="9" fontId="3" fillId="0" borderId="11" xfId="0" applyNumberFormat="1" applyFont="1" applyBorder="1" applyAlignment="1">
      <alignment horizontal="center" vertical="center"/>
    </xf>
    <xf numFmtId="0" fontId="5" fillId="0" borderId="0" xfId="0" applyFont="1" applyAlignment="1">
      <alignment vertical="center" wrapText="1"/>
    </xf>
    <xf numFmtId="17" fontId="3"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17" fontId="3" fillId="0" borderId="1" xfId="0" applyNumberFormat="1" applyFont="1" applyBorder="1" applyAlignment="1">
      <alignment horizontal="center" vertical="center"/>
    </xf>
    <xf numFmtId="164" fontId="3" fillId="0" borderId="1" xfId="0" applyNumberFormat="1" applyFont="1" applyBorder="1" applyAlignment="1">
      <alignment horizontal="center" vertical="center" wrapText="1"/>
    </xf>
    <xf numFmtId="0" fontId="3" fillId="0" borderId="22" xfId="0" applyFont="1" applyBorder="1" applyAlignment="1">
      <alignment horizontal="center" vertical="center" wrapText="1"/>
    </xf>
    <xf numFmtId="0" fontId="5" fillId="0" borderId="22" xfId="0" applyFont="1" applyBorder="1" applyAlignment="1">
      <alignment horizontal="center" vertical="center"/>
    </xf>
    <xf numFmtId="0" fontId="3" fillId="0" borderId="22" xfId="0" applyFont="1" applyBorder="1" applyAlignment="1">
      <alignment horizontal="center" vertical="center"/>
    </xf>
    <xf numFmtId="164" fontId="3" fillId="0" borderId="59" xfId="0" applyNumberFormat="1" applyFont="1" applyBorder="1" applyAlignment="1">
      <alignment horizontal="center" vertical="center"/>
    </xf>
    <xf numFmtId="164" fontId="3" fillId="0" borderId="27" xfId="0" applyNumberFormat="1" applyFont="1" applyBorder="1" applyAlignment="1">
      <alignment horizontal="center" vertical="center"/>
    </xf>
    <xf numFmtId="0" fontId="5" fillId="0" borderId="32" xfId="0" applyFont="1" applyBorder="1" applyAlignment="1">
      <alignment horizontal="center" vertical="center" wrapText="1"/>
    </xf>
    <xf numFmtId="0" fontId="3" fillId="0" borderId="40" xfId="0" applyFont="1" applyBorder="1" applyAlignment="1">
      <alignment horizontal="center" vertical="center"/>
    </xf>
    <xf numFmtId="0" fontId="3" fillId="0" borderId="17" xfId="0" applyFont="1" applyBorder="1" applyAlignment="1">
      <alignment horizontal="center" vertical="center"/>
    </xf>
    <xf numFmtId="164" fontId="5" fillId="4" borderId="15" xfId="0" applyNumberFormat="1" applyFont="1" applyFill="1" applyBorder="1" applyAlignment="1">
      <alignment horizontal="center" vertical="center" wrapText="1"/>
    </xf>
    <xf numFmtId="164" fontId="5" fillId="4" borderId="1" xfId="0" applyNumberFormat="1" applyFont="1" applyFill="1" applyBorder="1" applyAlignment="1">
      <alignment horizontal="center" vertical="center" wrapText="1"/>
    </xf>
    <xf numFmtId="164" fontId="5" fillId="4" borderId="25" xfId="0" applyNumberFormat="1" applyFont="1" applyFill="1" applyBorder="1" applyAlignment="1">
      <alignment horizontal="center" vertical="center" wrapText="1"/>
    </xf>
    <xf numFmtId="164" fontId="5" fillId="4" borderId="52" xfId="0" applyNumberFormat="1" applyFont="1" applyFill="1" applyBorder="1" applyAlignment="1">
      <alignment horizontal="center" vertical="center" wrapText="1"/>
    </xf>
    <xf numFmtId="164" fontId="3" fillId="0" borderId="15" xfId="0" applyNumberFormat="1" applyFont="1" applyBorder="1" applyAlignment="1">
      <alignment horizontal="center" vertical="center" wrapText="1"/>
    </xf>
    <xf numFmtId="164" fontId="3" fillId="0" borderId="25" xfId="0" applyNumberFormat="1" applyFont="1" applyBorder="1" applyAlignment="1">
      <alignment horizontal="center" vertical="center" wrapText="1"/>
    </xf>
    <xf numFmtId="164" fontId="3" fillId="0" borderId="27" xfId="0" applyNumberFormat="1" applyFont="1" applyBorder="1" applyAlignment="1">
      <alignment horizontal="center" vertical="center" wrapText="1"/>
    </xf>
    <xf numFmtId="164" fontId="3" fillId="0" borderId="9" xfId="0" applyNumberFormat="1" applyFont="1" applyBorder="1" applyAlignment="1">
      <alignment horizontal="center" vertical="center" wrapText="1"/>
    </xf>
    <xf numFmtId="164" fontId="3" fillId="0" borderId="10" xfId="0" applyNumberFormat="1" applyFont="1" applyBorder="1" applyAlignment="1">
      <alignment horizontal="center" vertical="center" wrapText="1"/>
    </xf>
    <xf numFmtId="164" fontId="3" fillId="0" borderId="11" xfId="0" applyNumberFormat="1" applyFont="1" applyBorder="1" applyAlignment="1">
      <alignment horizontal="center" vertical="center" wrapText="1"/>
    </xf>
    <xf numFmtId="164" fontId="3" fillId="0" borderId="30" xfId="0" applyNumberFormat="1" applyFont="1" applyBorder="1" applyAlignment="1">
      <alignment horizontal="center" vertical="center" wrapText="1"/>
    </xf>
    <xf numFmtId="0" fontId="5" fillId="3" borderId="68" xfId="0" applyFont="1" applyFill="1" applyBorder="1" applyAlignment="1">
      <alignment vertical="center" wrapText="1"/>
    </xf>
    <xf numFmtId="164" fontId="3" fillId="0" borderId="0" xfId="0" applyNumberFormat="1" applyFont="1" applyAlignment="1">
      <alignment horizontal="center" vertical="center"/>
    </xf>
    <xf numFmtId="0" fontId="21" fillId="0" borderId="40" xfId="0" applyFont="1" applyBorder="1" applyAlignment="1">
      <alignment horizontal="center" vertical="center" wrapText="1"/>
    </xf>
    <xf numFmtId="0" fontId="21" fillId="0" borderId="0" xfId="0" applyFont="1" applyAlignment="1">
      <alignment horizontal="center" vertical="center"/>
    </xf>
    <xf numFmtId="0" fontId="17" fillId="4" borderId="1" xfId="0" applyFont="1" applyFill="1" applyBorder="1" applyAlignment="1">
      <alignment horizontal="center" vertical="center" wrapText="1"/>
    </xf>
    <xf numFmtId="0" fontId="3" fillId="0" borderId="0" xfId="0" applyFont="1" applyAlignment="1">
      <alignment wrapText="1"/>
    </xf>
    <xf numFmtId="0" fontId="17" fillId="0" borderId="1" xfId="0" applyFont="1" applyBorder="1" applyAlignment="1">
      <alignment horizontal="center" vertical="center" wrapText="1"/>
    </xf>
    <xf numFmtId="0" fontId="7" fillId="0" borderId="48" xfId="0" applyFont="1" applyBorder="1" applyAlignment="1">
      <alignment horizontal="center" vertical="center"/>
    </xf>
    <xf numFmtId="0" fontId="3" fillId="0" borderId="32" xfId="0" applyFont="1" applyBorder="1" applyAlignment="1">
      <alignment horizontal="center" vertical="center" wrapText="1"/>
    </xf>
    <xf numFmtId="0" fontId="7" fillId="0" borderId="1" xfId="0" applyFont="1" applyBorder="1" applyAlignment="1">
      <alignment horizontal="center" vertical="center"/>
    </xf>
    <xf numFmtId="0" fontId="7" fillId="0" borderId="0" xfId="0" applyFont="1" applyAlignment="1">
      <alignment horizontal="center" vertical="center"/>
    </xf>
    <xf numFmtId="9" fontId="7" fillId="0" borderId="1" xfId="0" applyNumberFormat="1" applyFont="1" applyBorder="1" applyAlignment="1">
      <alignment horizontal="center" vertical="center"/>
    </xf>
    <xf numFmtId="164" fontId="7" fillId="0" borderId="1" xfId="0" applyNumberFormat="1" applyFont="1" applyBorder="1" applyAlignment="1">
      <alignment horizontal="center" vertical="center"/>
    </xf>
    <xf numFmtId="0" fontId="21" fillId="0" borderId="0" xfId="0" applyFont="1"/>
    <xf numFmtId="0" fontId="7" fillId="0" borderId="1" xfId="0" applyFont="1" applyBorder="1" applyAlignment="1">
      <alignment horizontal="center" vertical="center" wrapText="1"/>
    </xf>
    <xf numFmtId="0" fontId="12" fillId="0" borderId="48" xfId="0" applyFont="1" applyBorder="1" applyAlignment="1">
      <alignment horizontal="center" vertical="center" wrapText="1"/>
    </xf>
    <xf numFmtId="9" fontId="7"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3" fillId="0" borderId="1" xfId="0" applyFont="1" applyBorder="1"/>
    <xf numFmtId="0" fontId="7" fillId="0" borderId="0" xfId="0" applyFont="1" applyAlignment="1">
      <alignment horizontal="center" vertical="center" wrapText="1"/>
    </xf>
    <xf numFmtId="9" fontId="7" fillId="0" borderId="48" xfId="0" applyNumberFormat="1" applyFont="1" applyBorder="1" applyAlignment="1">
      <alignment horizontal="center" vertical="center"/>
    </xf>
    <xf numFmtId="164" fontId="7" fillId="0" borderId="48" xfId="0" applyNumberFormat="1" applyFont="1" applyBorder="1" applyAlignment="1">
      <alignment horizontal="center" vertical="center"/>
    </xf>
    <xf numFmtId="164" fontId="7" fillId="0" borderId="55" xfId="0" applyNumberFormat="1" applyFont="1" applyBorder="1" applyAlignment="1">
      <alignment horizontal="center" vertical="center"/>
    </xf>
    <xf numFmtId="0" fontId="7" fillId="0" borderId="48" xfId="0" applyFont="1" applyBorder="1" applyAlignment="1">
      <alignment horizontal="center" vertical="center" wrapText="1"/>
    </xf>
    <xf numFmtId="0" fontId="26" fillId="0" borderId="71" xfId="1" applyFont="1" applyBorder="1" applyAlignment="1">
      <alignment horizontal="center" vertical="center"/>
    </xf>
    <xf numFmtId="0" fontId="26" fillId="0" borderId="71" xfId="1" applyFont="1" applyBorder="1" applyAlignment="1">
      <alignment horizontal="center" vertical="center" wrapText="1"/>
    </xf>
    <xf numFmtId="0" fontId="38" fillId="0" borderId="68" xfId="2" applyFont="1"/>
    <xf numFmtId="0" fontId="40" fillId="0" borderId="68" xfId="2" applyFont="1"/>
    <xf numFmtId="0" fontId="39" fillId="7" borderId="78" xfId="2" applyFont="1" applyFill="1" applyBorder="1" applyAlignment="1">
      <alignment horizontal="center" vertical="center" wrapText="1"/>
    </xf>
    <xf numFmtId="0" fontId="39" fillId="7" borderId="71" xfId="2" applyFont="1" applyFill="1" applyBorder="1" applyAlignment="1">
      <alignment horizontal="center" vertical="center" wrapText="1"/>
    </xf>
    <xf numFmtId="0" fontId="39" fillId="7" borderId="79" xfId="2" applyFont="1" applyFill="1" applyBorder="1" applyAlignment="1">
      <alignment horizontal="center" vertical="center" wrapText="1"/>
    </xf>
    <xf numFmtId="0" fontId="40" fillId="0" borderId="68" xfId="2" applyFont="1" applyAlignment="1">
      <alignment horizontal="center" vertical="center"/>
    </xf>
    <xf numFmtId="0" fontId="38" fillId="0" borderId="78" xfId="2" applyFont="1" applyBorder="1" applyAlignment="1">
      <alignment horizontal="left" vertical="top" wrapText="1"/>
    </xf>
    <xf numFmtId="0" fontId="41" fillId="0" borderId="80" xfId="2" applyFont="1" applyBorder="1" applyAlignment="1">
      <alignment horizontal="left" vertical="top" wrapText="1"/>
    </xf>
    <xf numFmtId="0" fontId="38" fillId="0" borderId="71" xfId="2" applyFont="1" applyBorder="1" applyAlignment="1">
      <alignment horizontal="left" vertical="top" wrapText="1"/>
    </xf>
    <xf numFmtId="0" fontId="38" fillId="8" borderId="71" xfId="2" applyFont="1" applyFill="1" applyBorder="1" applyAlignment="1">
      <alignment horizontal="left" vertical="top" wrapText="1"/>
    </xf>
    <xf numFmtId="0" fontId="38" fillId="0" borderId="79" xfId="2" applyFont="1" applyBorder="1" applyAlignment="1">
      <alignment horizontal="left" vertical="top" wrapText="1"/>
    </xf>
    <xf numFmtId="0" fontId="38" fillId="0" borderId="81" xfId="2" applyFont="1" applyBorder="1" applyAlignment="1">
      <alignment horizontal="left" vertical="top" wrapText="1"/>
    </xf>
    <xf numFmtId="0" fontId="38" fillId="0" borderId="80" xfId="2" applyFont="1" applyBorder="1" applyAlignment="1">
      <alignment horizontal="left" vertical="top" wrapText="1"/>
    </xf>
    <xf numFmtId="0" fontId="38" fillId="8" borderId="80" xfId="2" applyFont="1" applyFill="1" applyBorder="1" applyAlignment="1">
      <alignment horizontal="left" vertical="top" wrapText="1"/>
    </xf>
    <xf numFmtId="0" fontId="38" fillId="8" borderId="79" xfId="2" applyFont="1" applyFill="1" applyBorder="1" applyAlignment="1">
      <alignment horizontal="left" vertical="top" wrapText="1"/>
    </xf>
    <xf numFmtId="0" fontId="38" fillId="0" borderId="82" xfId="2" applyFont="1" applyBorder="1" applyAlignment="1">
      <alignment horizontal="left" vertical="top" wrapText="1"/>
    </xf>
    <xf numFmtId="0" fontId="38" fillId="0" borderId="83" xfId="2" applyFont="1" applyBorder="1" applyAlignment="1">
      <alignment horizontal="left" vertical="top" wrapText="1"/>
    </xf>
    <xf numFmtId="0" fontId="38" fillId="0" borderId="84" xfId="2" applyFont="1" applyBorder="1" applyAlignment="1">
      <alignment horizontal="left" vertical="top" wrapText="1"/>
    </xf>
    <xf numFmtId="0" fontId="38" fillId="0" borderId="85" xfId="2" applyFont="1" applyBorder="1" applyAlignment="1">
      <alignment horizontal="left" vertical="top" wrapText="1"/>
    </xf>
    <xf numFmtId="0" fontId="39" fillId="7" borderId="86" xfId="2" applyFont="1" applyFill="1" applyBorder="1" applyAlignment="1">
      <alignment horizontal="center" vertical="center" wrapText="1"/>
    </xf>
    <xf numFmtId="0" fontId="38" fillId="0" borderId="87" xfId="2" applyFont="1" applyBorder="1" applyAlignment="1">
      <alignment horizontal="left" vertical="top" wrapText="1"/>
    </xf>
    <xf numFmtId="0" fontId="38" fillId="0" borderId="88" xfId="2" applyFont="1" applyBorder="1" applyAlignment="1">
      <alignment horizontal="left" vertical="top" wrapText="1"/>
    </xf>
    <xf numFmtId="0" fontId="38" fillId="0" borderId="89" xfId="2" applyFont="1" applyBorder="1" applyAlignment="1">
      <alignment horizontal="left" vertical="top" wrapText="1"/>
    </xf>
    <xf numFmtId="0" fontId="38" fillId="0" borderId="90" xfId="2" applyFont="1" applyBorder="1" applyAlignment="1">
      <alignment horizontal="left" vertical="top" wrapText="1"/>
    </xf>
    <xf numFmtId="0" fontId="38" fillId="0" borderId="91" xfId="2" applyFont="1" applyBorder="1" applyAlignment="1">
      <alignment horizontal="left" vertical="top" wrapText="1"/>
    </xf>
    <xf numFmtId="0" fontId="38" fillId="8" borderId="84" xfId="2" applyFont="1" applyFill="1" applyBorder="1" applyAlignment="1">
      <alignment horizontal="left" vertical="top" wrapText="1"/>
    </xf>
    <xf numFmtId="0" fontId="38" fillId="8" borderId="83" xfId="2" applyFont="1" applyFill="1" applyBorder="1" applyAlignment="1">
      <alignment horizontal="left" vertical="top" wrapText="1"/>
    </xf>
    <xf numFmtId="0" fontId="38" fillId="0" borderId="92" xfId="2" applyFont="1" applyBorder="1" applyAlignment="1">
      <alignment horizontal="left" vertical="top" wrapText="1"/>
    </xf>
    <xf numFmtId="0" fontId="1" fillId="0" borderId="68" xfId="2"/>
    <xf numFmtId="0" fontId="38" fillId="8" borderId="90" xfId="2" applyFont="1" applyFill="1" applyBorder="1" applyAlignment="1">
      <alignment horizontal="left" vertical="top" wrapText="1"/>
    </xf>
    <xf numFmtId="0" fontId="39" fillId="7" borderId="93" xfId="2" applyFont="1" applyFill="1" applyBorder="1" applyAlignment="1">
      <alignment horizontal="center" vertical="center" wrapText="1"/>
    </xf>
    <xf numFmtId="0" fontId="38" fillId="0" borderId="87" xfId="2" applyFont="1" applyBorder="1"/>
    <xf numFmtId="0" fontId="38" fillId="0" borderId="91" xfId="2" applyFont="1" applyBorder="1"/>
    <xf numFmtId="0" fontId="39" fillId="7" borderId="15" xfId="2" applyFont="1" applyFill="1" applyBorder="1" applyAlignment="1">
      <alignment horizontal="center" vertical="center" wrapText="1"/>
    </xf>
    <xf numFmtId="0" fontId="39" fillId="7" borderId="1" xfId="2" applyFont="1" applyFill="1" applyBorder="1" applyAlignment="1">
      <alignment horizontal="center" vertical="center" wrapText="1"/>
    </xf>
    <xf numFmtId="0" fontId="39" fillId="7" borderId="42" xfId="2" applyFont="1" applyFill="1" applyBorder="1" applyAlignment="1">
      <alignment horizontal="center" vertical="center" wrapText="1"/>
    </xf>
    <xf numFmtId="0" fontId="38" fillId="0" borderId="15" xfId="2" applyFont="1" applyBorder="1" applyAlignment="1">
      <alignment horizontal="left" vertical="top" wrapText="1"/>
    </xf>
    <xf numFmtId="0" fontId="38" fillId="0" borderId="58" xfId="2" applyFont="1" applyBorder="1" applyAlignment="1">
      <alignment horizontal="left" vertical="top" wrapText="1"/>
    </xf>
    <xf numFmtId="0" fontId="38" fillId="0" borderId="53" xfId="2" applyFont="1" applyBorder="1" applyAlignment="1">
      <alignment horizontal="left" vertical="top" wrapText="1"/>
    </xf>
    <xf numFmtId="0" fontId="38" fillId="0" borderId="16" xfId="2" applyFont="1" applyBorder="1" applyAlignment="1">
      <alignment horizontal="left" vertical="top" wrapText="1"/>
    </xf>
    <xf numFmtId="0" fontId="38" fillId="0" borderId="31" xfId="2" applyFont="1" applyBorder="1" applyAlignment="1">
      <alignment horizontal="left" vertical="top" wrapText="1"/>
    </xf>
    <xf numFmtId="0" fontId="38" fillId="0" borderId="1" xfId="2" applyFont="1" applyBorder="1" applyAlignment="1">
      <alignment horizontal="left" vertical="top" wrapText="1"/>
    </xf>
    <xf numFmtId="0" fontId="38" fillId="0" borderId="25" xfId="2" applyFont="1" applyBorder="1" applyAlignment="1">
      <alignment horizontal="left" vertical="top" wrapText="1"/>
    </xf>
    <xf numFmtId="0" fontId="42" fillId="0" borderId="95" xfId="2" applyFont="1" applyBorder="1" applyAlignment="1">
      <alignment horizontal="left" vertical="top" wrapText="1"/>
    </xf>
    <xf numFmtId="0" fontId="38" fillId="0" borderId="34" xfId="2" applyFont="1" applyBorder="1" applyAlignment="1">
      <alignment horizontal="left" vertical="top" wrapText="1"/>
    </xf>
    <xf numFmtId="0" fontId="38" fillId="0" borderId="10" xfId="2" applyFont="1" applyBorder="1" applyAlignment="1">
      <alignment horizontal="left" vertical="top" wrapText="1"/>
    </xf>
    <xf numFmtId="0" fontId="38" fillId="0" borderId="11" xfId="2" applyFont="1" applyBorder="1" applyAlignment="1">
      <alignment horizontal="left" vertical="top" wrapText="1"/>
    </xf>
    <xf numFmtId="0" fontId="38" fillId="0" borderId="68" xfId="2" applyFont="1" applyAlignment="1">
      <alignment horizontal="left" vertical="top" wrapText="1"/>
    </xf>
    <xf numFmtId="0" fontId="39" fillId="7" borderId="25" xfId="2" applyFont="1" applyFill="1" applyBorder="1" applyAlignment="1">
      <alignment horizontal="center" vertical="center" wrapText="1"/>
    </xf>
    <xf numFmtId="0" fontId="42" fillId="0" borderId="96" xfId="2" applyFont="1" applyBorder="1" applyAlignment="1">
      <alignment horizontal="left" vertical="top" wrapText="1"/>
    </xf>
    <xf numFmtId="0" fontId="42" fillId="0" borderId="69" xfId="2" applyFont="1" applyBorder="1" applyAlignment="1">
      <alignment horizontal="left" vertical="top" wrapText="1"/>
    </xf>
    <xf numFmtId="0" fontId="42" fillId="0" borderId="97" xfId="2" applyFont="1" applyBorder="1" applyAlignment="1">
      <alignment horizontal="left" vertical="top" wrapText="1"/>
    </xf>
    <xf numFmtId="0" fontId="1" fillId="0" borderId="98" xfId="2" applyBorder="1" applyAlignment="1">
      <alignment horizontal="left" vertical="top" wrapText="1"/>
    </xf>
    <xf numFmtId="0" fontId="42" fillId="0" borderId="99" xfId="2" applyFont="1" applyBorder="1" applyAlignment="1">
      <alignment horizontal="left" vertical="top" wrapText="1"/>
    </xf>
    <xf numFmtId="0" fontId="42" fillId="0" borderId="100" xfId="2" applyFont="1" applyBorder="1" applyAlignment="1">
      <alignment horizontal="left" vertical="top" wrapText="1"/>
    </xf>
    <xf numFmtId="0" fontId="1" fillId="0" borderId="99" xfId="2" applyBorder="1" applyAlignment="1">
      <alignment horizontal="left" vertical="top" wrapText="1"/>
    </xf>
    <xf numFmtId="0" fontId="1" fillId="0" borderId="101" xfId="2" applyBorder="1" applyAlignment="1">
      <alignment horizontal="left" vertical="top" wrapText="1"/>
    </xf>
    <xf numFmtId="0" fontId="1" fillId="0" borderId="95" xfId="2" applyBorder="1" applyAlignment="1">
      <alignment horizontal="left" vertical="top" wrapText="1"/>
    </xf>
    <xf numFmtId="0" fontId="38" fillId="0" borderId="95" xfId="2" applyFont="1" applyBorder="1" applyAlignment="1">
      <alignment horizontal="left" vertical="top" wrapText="1"/>
    </xf>
    <xf numFmtId="0" fontId="35" fillId="0" borderId="78" xfId="2" applyFont="1" applyBorder="1" applyAlignment="1">
      <alignment horizontal="center" vertical="top" wrapText="1"/>
    </xf>
    <xf numFmtId="0" fontId="43" fillId="0" borderId="80" xfId="0" applyFont="1" applyBorder="1" applyAlignment="1">
      <alignment horizontal="left" vertical="top" wrapText="1"/>
    </xf>
    <xf numFmtId="0" fontId="43" fillId="0" borderId="71" xfId="0" applyFont="1" applyBorder="1" applyAlignment="1">
      <alignment horizontal="left" vertical="top" wrapText="1"/>
    </xf>
    <xf numFmtId="0" fontId="38" fillId="0" borderId="71" xfId="0" applyFont="1" applyBorder="1" applyAlignment="1">
      <alignment horizontal="left" vertical="top" wrapText="1"/>
    </xf>
    <xf numFmtId="0" fontId="44" fillId="0" borderId="81" xfId="2" applyFont="1" applyBorder="1" applyAlignment="1">
      <alignment horizontal="left" vertical="top" wrapText="1"/>
    </xf>
    <xf numFmtId="0" fontId="38" fillId="0" borderId="88" xfId="0" applyFont="1" applyBorder="1" applyAlignment="1">
      <alignment horizontal="left" vertical="top" wrapText="1"/>
    </xf>
    <xf numFmtId="0" fontId="38" fillId="0" borderId="89" xfId="0" applyFont="1" applyBorder="1" applyAlignment="1">
      <alignment horizontal="left" vertical="top" wrapText="1"/>
    </xf>
    <xf numFmtId="0" fontId="38" fillId="0" borderId="80" xfId="0" applyFont="1" applyBorder="1" applyAlignment="1">
      <alignment horizontal="left" vertical="top" wrapText="1"/>
    </xf>
    <xf numFmtId="0" fontId="38" fillId="0" borderId="90" xfId="0" applyFont="1" applyBorder="1" applyAlignment="1">
      <alignment horizontal="left" vertical="top" wrapText="1"/>
    </xf>
    <xf numFmtId="0" fontId="38" fillId="0" borderId="84" xfId="0" applyFont="1" applyBorder="1" applyAlignment="1">
      <alignment horizontal="left" vertical="top" wrapText="1"/>
    </xf>
    <xf numFmtId="0" fontId="38" fillId="0" borderId="83" xfId="0" applyFont="1" applyBorder="1" applyAlignment="1">
      <alignment horizontal="left" vertical="top" wrapText="1"/>
    </xf>
    <xf numFmtId="0" fontId="43" fillId="0" borderId="83" xfId="0" applyFont="1" applyBorder="1" applyAlignment="1">
      <alignment horizontal="center" vertical="center" wrapText="1"/>
    </xf>
    <xf numFmtId="0" fontId="38" fillId="0" borderId="0" xfId="0" applyFont="1"/>
    <xf numFmtId="0" fontId="44" fillId="0" borderId="87" xfId="2" applyFont="1" applyBorder="1" applyAlignment="1">
      <alignment horizontal="left" vertical="top" wrapText="1"/>
    </xf>
    <xf numFmtId="0" fontId="45" fillId="0" borderId="0" xfId="0" applyFont="1" applyAlignment="1">
      <alignment horizontal="center" vertical="center" wrapText="1"/>
    </xf>
    <xf numFmtId="0" fontId="38" fillId="0" borderId="10" xfId="0" applyFont="1" applyBorder="1" applyAlignment="1">
      <alignment horizontal="left" vertical="top" wrapText="1"/>
    </xf>
    <xf numFmtId="0" fontId="38" fillId="0" borderId="0" xfId="0" applyFont="1" applyAlignment="1">
      <alignment horizontal="left" vertical="top" wrapText="1"/>
    </xf>
    <xf numFmtId="0" fontId="46" fillId="0" borderId="95" xfId="0" applyFont="1" applyBorder="1" applyAlignment="1">
      <alignment horizontal="center" vertical="center" wrapText="1"/>
    </xf>
    <xf numFmtId="0" fontId="38" fillId="9" borderId="71" xfId="2" applyFont="1" applyFill="1" applyBorder="1" applyAlignment="1">
      <alignment horizontal="left" vertical="top" wrapText="1"/>
    </xf>
    <xf numFmtId="0" fontId="38" fillId="9" borderId="102" xfId="0" applyFont="1" applyFill="1" applyBorder="1" applyAlignment="1">
      <alignment vertical="top" wrapText="1"/>
    </xf>
    <xf numFmtId="0" fontId="38" fillId="9" borderId="103" xfId="0" applyFont="1" applyFill="1" applyBorder="1" applyAlignment="1">
      <alignment vertical="top" wrapText="1"/>
    </xf>
    <xf numFmtId="0" fontId="38" fillId="10" borderId="58" xfId="2" applyFont="1" applyFill="1" applyBorder="1" applyAlignment="1">
      <alignment horizontal="left" vertical="top" wrapText="1"/>
    </xf>
    <xf numFmtId="0" fontId="38" fillId="10" borderId="1" xfId="2" applyFont="1" applyFill="1" applyBorder="1" applyAlignment="1">
      <alignment horizontal="left" vertical="top" wrapText="1"/>
    </xf>
    <xf numFmtId="0" fontId="42" fillId="10" borderId="95" xfId="2" applyFont="1" applyFill="1" applyBorder="1" applyAlignment="1">
      <alignment horizontal="left" vertical="top" wrapText="1"/>
    </xf>
    <xf numFmtId="0" fontId="38" fillId="8" borderId="1" xfId="2" applyFont="1" applyFill="1" applyBorder="1" applyAlignment="1">
      <alignment horizontal="left" vertical="top" wrapText="1"/>
    </xf>
    <xf numFmtId="0" fontId="38" fillId="10" borderId="25" xfId="2" applyFont="1" applyFill="1" applyBorder="1" applyAlignment="1">
      <alignment horizontal="left" vertical="top" wrapText="1"/>
    </xf>
    <xf numFmtId="0" fontId="42" fillId="10" borderId="99" xfId="2" applyFont="1" applyFill="1" applyBorder="1" applyAlignment="1">
      <alignment horizontal="left" vertical="top" wrapText="1"/>
    </xf>
    <xf numFmtId="0" fontId="42" fillId="10" borderId="69" xfId="2" applyFont="1" applyFill="1" applyBorder="1" applyAlignment="1">
      <alignment horizontal="left" vertical="top" wrapText="1"/>
    </xf>
    <xf numFmtId="0" fontId="42" fillId="8" borderId="99" xfId="2" applyFont="1" applyFill="1" applyBorder="1" applyAlignment="1">
      <alignment horizontal="left" vertical="top" wrapText="1"/>
    </xf>
    <xf numFmtId="0" fontId="3" fillId="0" borderId="4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4" xfId="0" quotePrefix="1" applyFont="1" applyBorder="1" applyAlignment="1">
      <alignment horizontal="left" vertical="center" wrapText="1"/>
    </xf>
    <xf numFmtId="0" fontId="6" fillId="0" borderId="16" xfId="0" applyFont="1" applyBorder="1"/>
    <xf numFmtId="0" fontId="6" fillId="0" borderId="17" xfId="0" applyFont="1" applyBorder="1"/>
    <xf numFmtId="0" fontId="5" fillId="2" borderId="6" xfId="0" applyFont="1" applyFill="1" applyBorder="1" applyAlignment="1">
      <alignment horizontal="center" vertical="center" wrapText="1"/>
    </xf>
    <xf numFmtId="0" fontId="6" fillId="0" borderId="7" xfId="0" applyFont="1" applyBorder="1"/>
    <xf numFmtId="0" fontId="6" fillId="0" borderId="8" xfId="0" applyFont="1" applyBorder="1"/>
    <xf numFmtId="0" fontId="13" fillId="3" borderId="21" xfId="0" applyFont="1" applyFill="1" applyBorder="1" applyAlignment="1">
      <alignment horizontal="center" vertical="center" wrapText="1"/>
    </xf>
    <xf numFmtId="0" fontId="6" fillId="0" borderId="22" xfId="0" applyFont="1" applyBorder="1"/>
    <xf numFmtId="0" fontId="6" fillId="0" borderId="23" xfId="0" applyFont="1" applyBorder="1"/>
    <xf numFmtId="0" fontId="11" fillId="2" borderId="18" xfId="0" applyFont="1" applyFill="1" applyBorder="1" applyAlignment="1">
      <alignment horizontal="center" vertical="center" wrapText="1"/>
    </xf>
    <xf numFmtId="0" fontId="6" fillId="0" borderId="19" xfId="0" applyFont="1" applyBorder="1"/>
    <xf numFmtId="0" fontId="6" fillId="0" borderId="20" xfId="0" applyFont="1" applyBorder="1"/>
    <xf numFmtId="0" fontId="39" fillId="7" borderId="6" xfId="2" applyFont="1" applyFill="1" applyBorder="1" applyAlignment="1">
      <alignment horizontal="center" vertical="center" wrapText="1"/>
    </xf>
    <xf numFmtId="0" fontId="39" fillId="7" borderId="67" xfId="2" applyFont="1" applyFill="1" applyBorder="1" applyAlignment="1">
      <alignment horizontal="center" vertical="center" wrapText="1"/>
    </xf>
    <xf numFmtId="0" fontId="39" fillId="7" borderId="8" xfId="2" applyFont="1" applyFill="1" applyBorder="1" applyAlignment="1">
      <alignment horizontal="center" vertical="center" wrapText="1"/>
    </xf>
    <xf numFmtId="0" fontId="35" fillId="7" borderId="72" xfId="2" applyFont="1" applyFill="1" applyBorder="1" applyAlignment="1">
      <alignment horizontal="center" vertical="center" wrapText="1"/>
    </xf>
    <xf numFmtId="0" fontId="35" fillId="7" borderId="73" xfId="2" applyFont="1" applyFill="1" applyBorder="1" applyAlignment="1">
      <alignment horizontal="center" vertical="center" wrapText="1"/>
    </xf>
    <xf numFmtId="0" fontId="35" fillId="7" borderId="74" xfId="2" applyFont="1" applyFill="1" applyBorder="1" applyAlignment="1">
      <alignment horizontal="center" vertical="center" wrapText="1"/>
    </xf>
    <xf numFmtId="0" fontId="39" fillId="7" borderId="75" xfId="2" applyFont="1" applyFill="1" applyBorder="1" applyAlignment="1">
      <alignment horizontal="center" vertical="center" wrapText="1"/>
    </xf>
    <xf numFmtId="0" fontId="39" fillId="7" borderId="76" xfId="2" applyFont="1" applyFill="1" applyBorder="1" applyAlignment="1">
      <alignment horizontal="center" vertical="center" wrapText="1"/>
    </xf>
    <xf numFmtId="0" fontId="39" fillId="7" borderId="77" xfId="2" applyFont="1" applyFill="1" applyBorder="1" applyAlignment="1">
      <alignment horizontal="center" vertical="center" wrapText="1"/>
    </xf>
    <xf numFmtId="0" fontId="39" fillId="7" borderId="12" xfId="2" applyFont="1" applyFill="1" applyBorder="1" applyAlignment="1">
      <alignment horizontal="center" vertical="center" wrapText="1"/>
    </xf>
    <xf numFmtId="0" fontId="39" fillId="7" borderId="13" xfId="2" applyFont="1" applyFill="1" applyBorder="1" applyAlignment="1">
      <alignment horizontal="center" vertical="center" wrapText="1"/>
    </xf>
    <xf numFmtId="0" fontId="39" fillId="7" borderId="94" xfId="2" applyFont="1" applyFill="1" applyBorder="1" applyAlignment="1">
      <alignment horizontal="center" vertical="center" wrapText="1"/>
    </xf>
    <xf numFmtId="0" fontId="5" fillId="4" borderId="49" xfId="0" applyFont="1" applyFill="1" applyBorder="1" applyAlignment="1">
      <alignment horizontal="center" vertical="center"/>
    </xf>
    <xf numFmtId="0" fontId="6" fillId="0" borderId="50" xfId="0" applyFont="1" applyBorder="1"/>
    <xf numFmtId="0" fontId="6" fillId="0" borderId="51" xfId="0" applyFont="1" applyBorder="1"/>
    <xf numFmtId="0" fontId="3" fillId="0" borderId="38" xfId="0" applyFont="1" applyBorder="1" applyAlignment="1">
      <alignment horizontal="center" vertical="center"/>
    </xf>
    <xf numFmtId="0" fontId="6" fillId="0" borderId="43" xfId="0" applyFont="1" applyBorder="1"/>
    <xf numFmtId="0" fontId="6" fillId="0" borderId="48" xfId="0" applyFont="1" applyBorder="1"/>
    <xf numFmtId="0" fontId="5" fillId="4" borderId="44" xfId="0" applyFont="1" applyFill="1" applyBorder="1" applyAlignment="1">
      <alignment horizontal="center" vertical="center" wrapText="1"/>
    </xf>
    <xf numFmtId="0" fontId="6" fillId="0" borderId="27" xfId="0" applyFont="1" applyBorder="1"/>
    <xf numFmtId="0" fontId="15" fillId="5" borderId="45" xfId="0" applyFont="1" applyFill="1" applyBorder="1" applyAlignment="1">
      <alignment horizontal="left" vertical="center" wrapText="1"/>
    </xf>
    <xf numFmtId="0" fontId="6" fillId="0" borderId="46" xfId="0" applyFont="1" applyBorder="1"/>
    <xf numFmtId="0" fontId="6" fillId="0" borderId="47" xfId="0" applyFont="1" applyBorder="1"/>
    <xf numFmtId="0" fontId="16" fillId="5" borderId="45" xfId="0" applyFont="1" applyFill="1" applyBorder="1" applyAlignment="1">
      <alignment horizontal="center" vertical="center"/>
    </xf>
    <xf numFmtId="0" fontId="17" fillId="4" borderId="44" xfId="0" applyFont="1" applyFill="1" applyBorder="1" applyAlignment="1">
      <alignment horizontal="center" vertical="center" wrapText="1"/>
    </xf>
    <xf numFmtId="0" fontId="3" fillId="0" borderId="38" xfId="0" applyFont="1" applyBorder="1" applyAlignment="1">
      <alignment horizontal="center" vertical="center" wrapText="1"/>
    </xf>
    <xf numFmtId="0" fontId="5" fillId="4" borderId="44" xfId="0" applyFont="1" applyFill="1" applyBorder="1" applyAlignment="1">
      <alignment horizontal="center" vertical="center"/>
    </xf>
    <xf numFmtId="0" fontId="15" fillId="5" borderId="44" xfId="0" applyFont="1" applyFill="1" applyBorder="1" applyAlignment="1">
      <alignment horizontal="left" vertical="center"/>
    </xf>
    <xf numFmtId="0" fontId="18" fillId="5" borderId="44" xfId="0" applyFont="1" applyFill="1" applyBorder="1" applyAlignment="1">
      <alignment horizontal="center" vertical="center"/>
    </xf>
    <xf numFmtId="0" fontId="17" fillId="4" borderId="49" xfId="0" applyFont="1" applyFill="1" applyBorder="1" applyAlignment="1">
      <alignment horizontal="center" vertical="center"/>
    </xf>
    <xf numFmtId="0" fontId="5" fillId="4" borderId="38" xfId="0" applyFont="1" applyFill="1" applyBorder="1" applyAlignment="1">
      <alignment horizontal="center" vertical="center" wrapText="1"/>
    </xf>
    <xf numFmtId="0" fontId="5" fillId="4" borderId="53" xfId="0" applyFont="1" applyFill="1" applyBorder="1" applyAlignment="1">
      <alignment horizontal="center" vertical="center" wrapText="1"/>
    </xf>
    <xf numFmtId="0" fontId="6" fillId="0" borderId="54" xfId="0" applyFont="1" applyBorder="1"/>
    <xf numFmtId="0" fontId="5" fillId="4" borderId="6"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3" fillId="0" borderId="43" xfId="0" applyFont="1" applyBorder="1" applyAlignment="1">
      <alignment horizontal="center" vertical="center" wrapText="1"/>
    </xf>
    <xf numFmtId="0" fontId="6" fillId="0" borderId="57" xfId="0" applyFont="1" applyBorder="1"/>
    <xf numFmtId="0" fontId="3" fillId="0" borderId="59" xfId="0" applyFont="1" applyBorder="1" applyAlignment="1">
      <alignment horizontal="center" vertical="center" wrapText="1"/>
    </xf>
    <xf numFmtId="0" fontId="0" fillId="0" borderId="0" xfId="0" applyFont="1" applyAlignment="1"/>
    <xf numFmtId="0" fontId="6" fillId="0" borderId="60" xfId="0" applyFont="1" applyBorder="1"/>
    <xf numFmtId="0" fontId="5" fillId="4" borderId="62" xfId="0" applyFont="1" applyFill="1" applyBorder="1" applyAlignment="1">
      <alignment horizontal="center" vertical="center" wrapText="1"/>
    </xf>
    <xf numFmtId="0" fontId="6" fillId="0" borderId="63" xfId="0" applyFont="1" applyBorder="1"/>
    <xf numFmtId="0" fontId="6" fillId="0" borderId="64" xfId="0" applyFont="1" applyBorder="1"/>
    <xf numFmtId="0" fontId="5" fillId="4" borderId="44" xfId="0" applyFont="1" applyFill="1" applyBorder="1" applyAlignment="1">
      <alignment horizontal="center" vertical="top" wrapText="1"/>
    </xf>
    <xf numFmtId="0" fontId="5" fillId="4" borderId="49" xfId="0" applyFont="1" applyFill="1" applyBorder="1" applyAlignment="1">
      <alignment horizontal="center" vertical="center" wrapText="1"/>
    </xf>
    <xf numFmtId="164" fontId="5" fillId="4" borderId="6" xfId="0" applyNumberFormat="1" applyFont="1" applyFill="1" applyBorder="1" applyAlignment="1">
      <alignment horizontal="center" vertical="center" wrapText="1"/>
    </xf>
    <xf numFmtId="0" fontId="5" fillId="4" borderId="67"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6" fillId="0" borderId="66" xfId="0" applyFont="1" applyBorder="1"/>
    <xf numFmtId="0" fontId="22" fillId="5" borderId="45" xfId="0" applyFont="1" applyFill="1" applyBorder="1" applyAlignment="1">
      <alignment horizontal="left" vertical="center" wrapText="1"/>
    </xf>
    <xf numFmtId="0" fontId="23" fillId="5" borderId="45" xfId="0" applyFont="1" applyFill="1" applyBorder="1" applyAlignment="1">
      <alignment horizontal="left" vertical="center" wrapText="1"/>
    </xf>
    <xf numFmtId="0" fontId="15" fillId="5" borderId="44" xfId="0" applyFont="1" applyFill="1" applyBorder="1" applyAlignment="1">
      <alignment horizontal="left" vertical="center" wrapText="1"/>
    </xf>
    <xf numFmtId="0" fontId="26" fillId="0" borderId="69" xfId="1" applyFont="1" applyBorder="1" applyAlignment="1">
      <alignment horizontal="center" vertical="center"/>
    </xf>
    <xf numFmtId="0" fontId="26" fillId="0" borderId="70" xfId="1" applyFont="1" applyBorder="1" applyAlignment="1">
      <alignment horizontal="center" vertical="center"/>
    </xf>
    <xf numFmtId="0" fontId="26" fillId="0" borderId="69" xfId="1" applyFont="1" applyBorder="1" applyAlignment="1">
      <alignment horizontal="center" vertical="center" wrapText="1"/>
    </xf>
    <xf numFmtId="0" fontId="26" fillId="0" borderId="70" xfId="1" applyFont="1" applyBorder="1" applyAlignment="1">
      <alignment horizontal="center" vertical="center" wrapText="1"/>
    </xf>
  </cellXfs>
  <cellStyles count="3">
    <cellStyle name="Normal" xfId="0" builtinId="0"/>
    <cellStyle name="Normal 2" xfId="2" xr:uid="{392A9AF6-9311-42D6-BC63-0F64D8AA2211}"/>
    <cellStyle name="Normal 3" xfId="1" xr:uid="{F8E6AAF6-71DC-4F85-98D5-D0C9E4A7DD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51"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47" Type="http://customschemas.google.com/relationships/workbookmetadata" Target="metadata"/><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48"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de TSU</a:t>
            </a:r>
          </a:p>
        </c:rich>
      </c:tx>
      <c:overlay val="0"/>
    </c:title>
    <c:autoTitleDeleted val="0"/>
    <c:plotArea>
      <c:layout/>
      <c:barChart>
        <c:barDir val="col"/>
        <c:grouping val="clustered"/>
        <c:varyColors val="1"/>
        <c:ser>
          <c:idx val="0"/>
          <c:order val="0"/>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139-4036-A87A-BDED0C8F0DDB}"/>
            </c:ext>
          </c:extLst>
        </c:ser>
        <c:dLbls>
          <c:showLegendKey val="0"/>
          <c:showVal val="0"/>
          <c:showCatName val="0"/>
          <c:showSerName val="0"/>
          <c:showPercent val="0"/>
          <c:showBubbleSize val="0"/>
        </c:dLbls>
        <c:gapWidth val="150"/>
        <c:axId val="264301560"/>
        <c:axId val="393656607"/>
      </c:barChart>
      <c:catAx>
        <c:axId val="26430156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393656607"/>
        <c:crosses val="autoZero"/>
        <c:auto val="1"/>
        <c:lblAlgn val="ctr"/>
        <c:lblOffset val="100"/>
        <c:noMultiLvlLbl val="1"/>
      </c:catAx>
      <c:valAx>
        <c:axId val="393656607"/>
        <c:scaling>
          <c:orientation val="minMax"/>
        </c:scaling>
        <c:delete val="0"/>
        <c:axPos val="l"/>
        <c:numFmt formatCode="0%" sourceLinked="1"/>
        <c:majorTickMark val="cross"/>
        <c:minorTickMark val="cross"/>
        <c:tickLblPos val="nextTo"/>
        <c:spPr>
          <a:ln>
            <a:noFill/>
          </a:ln>
        </c:spPr>
        <c:crossAx val="264301560"/>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 de maestría</a:t>
            </a:r>
          </a:p>
        </c:rich>
      </c:tx>
      <c:overlay val="0"/>
    </c:title>
    <c:autoTitleDeleted val="0"/>
    <c:plotArea>
      <c:layout/>
      <c:barChart>
        <c:barDir val="col"/>
        <c:grouping val="clustered"/>
        <c:varyColors val="1"/>
        <c:ser>
          <c:idx val="0"/>
          <c:order val="0"/>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2'!$G$16:$M$16</c:f>
              <c:numCache>
                <c:formatCode>0%</c:formatCode>
                <c:ptCount val="7"/>
                <c:pt idx="0">
                  <c:v>1</c:v>
                </c:pt>
                <c:pt idx="1">
                  <c:v>0</c:v>
                </c:pt>
                <c:pt idx="2">
                  <c:v>0</c:v>
                </c:pt>
                <c:pt idx="3">
                  <c:v>1</c:v>
                </c:pt>
                <c:pt idx="4">
                  <c:v>1</c:v>
                </c:pt>
                <c:pt idx="5">
                  <c:v>0.25</c:v>
                </c:pt>
                <c:pt idx="6">
                  <c:v>0.25</c:v>
                </c:pt>
              </c:numCache>
            </c:numRef>
          </c:val>
          <c:extLst>
            <c:ext xmlns:c16="http://schemas.microsoft.com/office/drawing/2014/chart" uri="{C3380CC4-5D6E-409C-BE32-E72D297353CC}">
              <c16:uniqueId val="{00000000-B01D-4925-8D9B-5417AD08F7CD}"/>
            </c:ext>
          </c:extLst>
        </c:ser>
        <c:dLbls>
          <c:showLegendKey val="0"/>
          <c:showVal val="0"/>
          <c:showCatName val="0"/>
          <c:showSerName val="0"/>
          <c:showPercent val="0"/>
          <c:showBubbleSize val="0"/>
        </c:dLbls>
        <c:gapWidth val="150"/>
        <c:axId val="1502799930"/>
        <c:axId val="1066455019"/>
      </c:barChart>
      <c:catAx>
        <c:axId val="150279993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066455019"/>
        <c:crosses val="autoZero"/>
        <c:auto val="1"/>
        <c:lblAlgn val="ctr"/>
        <c:lblOffset val="100"/>
        <c:noMultiLvlLbl val="1"/>
      </c:catAx>
      <c:valAx>
        <c:axId val="1066455019"/>
        <c:scaling>
          <c:orientation val="minMax"/>
        </c:scaling>
        <c:delete val="0"/>
        <c:axPos val="l"/>
        <c:numFmt formatCode="0%" sourceLinked="1"/>
        <c:majorTickMark val="cross"/>
        <c:minorTickMark val="cross"/>
        <c:tickLblPos val="nextTo"/>
        <c:spPr>
          <a:ln>
            <a:noFill/>
          </a:ln>
        </c:spPr>
        <c:crossAx val="1502799930"/>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 de doctorado</a:t>
            </a:r>
          </a:p>
        </c:rich>
      </c:tx>
      <c:overlay val="0"/>
    </c:title>
    <c:autoTitleDeleted val="0"/>
    <c:plotArea>
      <c:layout/>
      <c:barChart>
        <c:barDir val="col"/>
        <c:grouping val="clustered"/>
        <c:varyColors val="1"/>
        <c:ser>
          <c:idx val="0"/>
          <c:order val="0"/>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2'!$G$17:$M$17</c:f>
              <c:numCache>
                <c:formatCode>0%</c:formatCode>
                <c:ptCount val="7"/>
                <c:pt idx="0">
                  <c:v>1</c:v>
                </c:pt>
                <c:pt idx="1">
                  <c:v>0</c:v>
                </c:pt>
                <c:pt idx="2">
                  <c:v>0</c:v>
                </c:pt>
                <c:pt idx="3">
                  <c:v>1</c:v>
                </c:pt>
                <c:pt idx="4">
                  <c:v>1</c:v>
                </c:pt>
                <c:pt idx="5">
                  <c:v>1</c:v>
                </c:pt>
                <c:pt idx="6">
                  <c:v>1</c:v>
                </c:pt>
              </c:numCache>
            </c:numRef>
          </c:val>
          <c:extLst>
            <c:ext xmlns:c16="http://schemas.microsoft.com/office/drawing/2014/chart" uri="{C3380CC4-5D6E-409C-BE32-E72D297353CC}">
              <c16:uniqueId val="{00000000-FE8E-4A79-8DF6-BB50AC8AF0BC}"/>
            </c:ext>
          </c:extLst>
        </c:ser>
        <c:dLbls>
          <c:showLegendKey val="0"/>
          <c:showVal val="0"/>
          <c:showCatName val="0"/>
          <c:showSerName val="0"/>
          <c:showPercent val="0"/>
          <c:showBubbleSize val="0"/>
        </c:dLbls>
        <c:gapWidth val="150"/>
        <c:axId val="284853056"/>
        <c:axId val="711735676"/>
      </c:barChart>
      <c:catAx>
        <c:axId val="28485305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711735676"/>
        <c:crosses val="autoZero"/>
        <c:auto val="1"/>
        <c:lblAlgn val="ctr"/>
        <c:lblOffset val="100"/>
        <c:noMultiLvlLbl val="1"/>
      </c:catAx>
      <c:valAx>
        <c:axId val="711735676"/>
        <c:scaling>
          <c:orientation val="minMax"/>
        </c:scaling>
        <c:delete val="0"/>
        <c:axPos val="l"/>
        <c:numFmt formatCode="0%" sourceLinked="1"/>
        <c:majorTickMark val="cross"/>
        <c:minorTickMark val="cross"/>
        <c:tickLblPos val="nextTo"/>
        <c:spPr>
          <a:ln>
            <a:noFill/>
          </a:ln>
        </c:spPr>
        <c:crossAx val="284853056"/>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a:t>
            </a:r>
          </a:p>
        </c:rich>
      </c:tx>
      <c:overlay val="0"/>
    </c:title>
    <c:autoTitleDeleted val="0"/>
    <c:plotArea>
      <c:layout/>
      <c:barChart>
        <c:barDir val="col"/>
        <c:grouping val="clustered"/>
        <c:varyColors val="1"/>
        <c:ser>
          <c:idx val="0"/>
          <c:order val="0"/>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23C-4B30-AE29-B5B291DFCD29}"/>
            </c:ext>
          </c:extLst>
        </c:ser>
        <c:ser>
          <c:idx val="1"/>
          <c:order val="1"/>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2'!$G$14:$M$14</c:f>
              <c:numCache>
                <c:formatCode>0%</c:formatCode>
                <c:ptCount val="7"/>
                <c:pt idx="0">
                  <c:v>0.5714285714285714</c:v>
                </c:pt>
                <c:pt idx="1">
                  <c:v>0</c:v>
                </c:pt>
                <c:pt idx="2">
                  <c:v>0</c:v>
                </c:pt>
                <c:pt idx="3">
                  <c:v>1</c:v>
                </c:pt>
                <c:pt idx="4">
                  <c:v>1</c:v>
                </c:pt>
                <c:pt idx="5">
                  <c:v>0.8571428571428571</c:v>
                </c:pt>
                <c:pt idx="6">
                  <c:v>0.8571428571428571</c:v>
                </c:pt>
              </c:numCache>
            </c:numRef>
          </c:val>
          <c:extLst>
            <c:ext xmlns:c16="http://schemas.microsoft.com/office/drawing/2014/chart" uri="{C3380CC4-5D6E-409C-BE32-E72D297353CC}">
              <c16:uniqueId val="{00000001-023C-4B30-AE29-B5B291DFCD29}"/>
            </c:ext>
          </c:extLst>
        </c:ser>
        <c:ser>
          <c:idx val="2"/>
          <c:order val="2"/>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2'!$G$15:$M$15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023C-4B30-AE29-B5B291DFCD29}"/>
            </c:ext>
          </c:extLst>
        </c:ser>
        <c:ser>
          <c:idx val="3"/>
          <c:order val="3"/>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2'!$G$16:$M$16</c:f>
              <c:numCache>
                <c:formatCode>0%</c:formatCode>
                <c:ptCount val="7"/>
                <c:pt idx="0">
                  <c:v>1</c:v>
                </c:pt>
                <c:pt idx="1">
                  <c:v>0</c:v>
                </c:pt>
                <c:pt idx="2">
                  <c:v>0</c:v>
                </c:pt>
                <c:pt idx="3">
                  <c:v>1</c:v>
                </c:pt>
                <c:pt idx="4">
                  <c:v>1</c:v>
                </c:pt>
                <c:pt idx="5">
                  <c:v>0.25</c:v>
                </c:pt>
                <c:pt idx="6">
                  <c:v>0.25</c:v>
                </c:pt>
              </c:numCache>
            </c:numRef>
          </c:val>
          <c:extLst>
            <c:ext xmlns:c16="http://schemas.microsoft.com/office/drawing/2014/chart" uri="{C3380CC4-5D6E-409C-BE32-E72D297353CC}">
              <c16:uniqueId val="{00000003-023C-4B30-AE29-B5B291DFCD29}"/>
            </c:ext>
          </c:extLst>
        </c:ser>
        <c:ser>
          <c:idx val="4"/>
          <c:order val="4"/>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2'!$G$17:$M$17</c:f>
              <c:numCache>
                <c:formatCode>0%</c:formatCode>
                <c:ptCount val="7"/>
                <c:pt idx="0">
                  <c:v>1</c:v>
                </c:pt>
                <c:pt idx="1">
                  <c:v>0</c:v>
                </c:pt>
                <c:pt idx="2">
                  <c:v>0</c:v>
                </c:pt>
                <c:pt idx="3">
                  <c:v>1</c:v>
                </c:pt>
                <c:pt idx="4">
                  <c:v>1</c:v>
                </c:pt>
                <c:pt idx="5">
                  <c:v>1</c:v>
                </c:pt>
                <c:pt idx="6">
                  <c:v>1</c:v>
                </c:pt>
              </c:numCache>
            </c:numRef>
          </c:val>
          <c:extLst>
            <c:ext xmlns:c16="http://schemas.microsoft.com/office/drawing/2014/chart" uri="{C3380CC4-5D6E-409C-BE32-E72D297353CC}">
              <c16:uniqueId val="{00000004-023C-4B30-AE29-B5B291DFCD29}"/>
            </c:ext>
          </c:extLst>
        </c:ser>
        <c:dLbls>
          <c:showLegendKey val="0"/>
          <c:showVal val="0"/>
          <c:showCatName val="0"/>
          <c:showSerName val="0"/>
          <c:showPercent val="0"/>
          <c:showBubbleSize val="0"/>
        </c:dLbls>
        <c:gapWidth val="150"/>
        <c:axId val="228212128"/>
        <c:axId val="520663013"/>
      </c:barChart>
      <c:catAx>
        <c:axId val="22821212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520663013"/>
        <c:crosses val="autoZero"/>
        <c:auto val="1"/>
        <c:lblAlgn val="ctr"/>
        <c:lblOffset val="100"/>
        <c:noMultiLvlLbl val="1"/>
      </c:catAx>
      <c:valAx>
        <c:axId val="520663013"/>
        <c:scaling>
          <c:orientation val="minMax"/>
        </c:scaling>
        <c:delete val="0"/>
        <c:axPos val="l"/>
        <c:numFmt formatCode="0%" sourceLinked="1"/>
        <c:majorTickMark val="cross"/>
        <c:minorTickMark val="cross"/>
        <c:tickLblPos val="nextTo"/>
        <c:spPr>
          <a:ln>
            <a:noFill/>
          </a:ln>
        </c:spPr>
        <c:crossAx val="228212128"/>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 en TSU</a:t>
            </a:r>
          </a:p>
        </c:rich>
      </c:tx>
      <c:overlay val="0"/>
    </c:title>
    <c:autoTitleDeleted val="0"/>
    <c:plotArea>
      <c:layout/>
      <c:barChart>
        <c:barDir val="col"/>
        <c:grouping val="clustered"/>
        <c:varyColors val="1"/>
        <c:ser>
          <c:idx val="0"/>
          <c:order val="0"/>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9C5C-4B86-BC19-E2C9ACA6B307}"/>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3'!$G$15:$AA$15</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9C5C-4B86-BC19-E2C9ACA6B307}"/>
            </c:ext>
          </c:extLst>
        </c:ser>
        <c:dLbls>
          <c:showLegendKey val="0"/>
          <c:showVal val="0"/>
          <c:showCatName val="0"/>
          <c:showSerName val="0"/>
          <c:showPercent val="0"/>
          <c:showBubbleSize val="0"/>
        </c:dLbls>
        <c:gapWidth val="150"/>
        <c:axId val="1305605782"/>
        <c:axId val="1632272891"/>
      </c:barChart>
      <c:catAx>
        <c:axId val="130560578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1632272891"/>
        <c:crosses val="autoZero"/>
        <c:auto val="1"/>
        <c:lblAlgn val="ctr"/>
        <c:lblOffset val="100"/>
        <c:noMultiLvlLbl val="1"/>
      </c:catAx>
      <c:valAx>
        <c:axId val="1632272891"/>
        <c:scaling>
          <c:orientation val="minMax"/>
        </c:scaling>
        <c:delete val="0"/>
        <c:axPos val="l"/>
        <c:numFmt formatCode="General" sourceLinked="1"/>
        <c:majorTickMark val="cross"/>
        <c:minorTickMark val="cross"/>
        <c:tickLblPos val="nextTo"/>
        <c:spPr>
          <a:ln>
            <a:noFill/>
          </a:ln>
        </c:spPr>
        <c:crossAx val="1305605782"/>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 en licenciatura</a:t>
            </a:r>
          </a:p>
        </c:rich>
      </c:tx>
      <c:overlay val="0"/>
    </c:title>
    <c:autoTitleDeleted val="0"/>
    <c:plotArea>
      <c:layout/>
      <c:barChart>
        <c:barDir val="col"/>
        <c:grouping val="clustered"/>
        <c:varyColors val="1"/>
        <c:ser>
          <c:idx val="0"/>
          <c:order val="0"/>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30C-4B3C-A8B5-48ADC4CDB1B4}"/>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3'!$G$16:$AA$16</c:f>
              <c:numCache>
                <c:formatCode>0.0%</c:formatCode>
                <c:ptCount val="21"/>
                <c:pt idx="0">
                  <c:v>1</c:v>
                </c:pt>
                <c:pt idx="1">
                  <c:v>0</c:v>
                </c:pt>
                <c:pt idx="2">
                  <c:v>0</c:v>
                </c:pt>
                <c:pt idx="3">
                  <c:v>0</c:v>
                </c:pt>
                <c:pt idx="4">
                  <c:v>0</c:v>
                </c:pt>
                <c:pt idx="5">
                  <c:v>0</c:v>
                </c:pt>
                <c:pt idx="6">
                  <c:v>0</c:v>
                </c:pt>
                <c:pt idx="7">
                  <c:v>0</c:v>
                </c:pt>
                <c:pt idx="8">
                  <c:v>0</c:v>
                </c:pt>
                <c:pt idx="9">
                  <c:v>1</c:v>
                </c:pt>
                <c:pt idx="10">
                  <c:v>0</c:v>
                </c:pt>
                <c:pt idx="11">
                  <c:v>0</c:v>
                </c:pt>
                <c:pt idx="12">
                  <c:v>1</c:v>
                </c:pt>
                <c:pt idx="13">
                  <c:v>0</c:v>
                </c:pt>
                <c:pt idx="14">
                  <c:v>0</c:v>
                </c:pt>
                <c:pt idx="15">
                  <c:v>0.8571428571428571</c:v>
                </c:pt>
                <c:pt idx="16">
                  <c:v>0</c:v>
                </c:pt>
                <c:pt idx="17">
                  <c:v>0</c:v>
                </c:pt>
                <c:pt idx="18">
                  <c:v>0</c:v>
                </c:pt>
                <c:pt idx="19">
                  <c:v>0.8571428571428571</c:v>
                </c:pt>
                <c:pt idx="20">
                  <c:v>0</c:v>
                </c:pt>
              </c:numCache>
            </c:numRef>
          </c:val>
          <c:extLst>
            <c:ext xmlns:c16="http://schemas.microsoft.com/office/drawing/2014/chart" uri="{C3380CC4-5D6E-409C-BE32-E72D297353CC}">
              <c16:uniqueId val="{00000001-830C-4B3C-A8B5-48ADC4CDB1B4}"/>
            </c:ext>
          </c:extLst>
        </c:ser>
        <c:dLbls>
          <c:showLegendKey val="0"/>
          <c:showVal val="0"/>
          <c:showCatName val="0"/>
          <c:showSerName val="0"/>
          <c:showPercent val="0"/>
          <c:showBubbleSize val="0"/>
        </c:dLbls>
        <c:gapWidth val="150"/>
        <c:axId val="725999877"/>
        <c:axId val="302172086"/>
      </c:barChart>
      <c:catAx>
        <c:axId val="72599987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302172086"/>
        <c:crosses val="autoZero"/>
        <c:auto val="1"/>
        <c:lblAlgn val="ctr"/>
        <c:lblOffset val="100"/>
        <c:noMultiLvlLbl val="1"/>
      </c:catAx>
      <c:valAx>
        <c:axId val="302172086"/>
        <c:scaling>
          <c:orientation val="minMax"/>
        </c:scaling>
        <c:delete val="0"/>
        <c:axPos val="l"/>
        <c:numFmt formatCode="General" sourceLinked="1"/>
        <c:majorTickMark val="cross"/>
        <c:minorTickMark val="cross"/>
        <c:tickLblPos val="nextTo"/>
        <c:spPr>
          <a:ln>
            <a:noFill/>
          </a:ln>
        </c:spPr>
        <c:crossAx val="725999877"/>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 en especialidad</a:t>
            </a:r>
          </a:p>
        </c:rich>
      </c:tx>
      <c:overlay val="0"/>
    </c:title>
    <c:autoTitleDeleted val="0"/>
    <c:plotArea>
      <c:layout/>
      <c:barChart>
        <c:barDir val="col"/>
        <c:grouping val="clustered"/>
        <c:varyColors val="1"/>
        <c:ser>
          <c:idx val="0"/>
          <c:order val="0"/>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C1D0-4D1C-B490-82B1E6BF9405}"/>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3'!$G$17:$AA$17</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1D0-4D1C-B490-82B1E6BF9405}"/>
            </c:ext>
          </c:extLst>
        </c:ser>
        <c:dLbls>
          <c:showLegendKey val="0"/>
          <c:showVal val="0"/>
          <c:showCatName val="0"/>
          <c:showSerName val="0"/>
          <c:showPercent val="0"/>
          <c:showBubbleSize val="0"/>
        </c:dLbls>
        <c:gapWidth val="150"/>
        <c:axId val="2033816328"/>
        <c:axId val="359676215"/>
      </c:barChart>
      <c:catAx>
        <c:axId val="203381632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359676215"/>
        <c:crosses val="autoZero"/>
        <c:auto val="1"/>
        <c:lblAlgn val="ctr"/>
        <c:lblOffset val="100"/>
        <c:noMultiLvlLbl val="1"/>
      </c:catAx>
      <c:valAx>
        <c:axId val="359676215"/>
        <c:scaling>
          <c:orientation val="minMax"/>
        </c:scaling>
        <c:delete val="0"/>
        <c:axPos val="l"/>
        <c:numFmt formatCode="General" sourceLinked="1"/>
        <c:majorTickMark val="cross"/>
        <c:minorTickMark val="cross"/>
        <c:tickLblPos val="nextTo"/>
        <c:spPr>
          <a:ln>
            <a:noFill/>
          </a:ln>
        </c:spPr>
        <c:crossAx val="2033816328"/>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 en maestría</a:t>
            </a:r>
          </a:p>
        </c:rich>
      </c:tx>
      <c:overlay val="0"/>
    </c:title>
    <c:autoTitleDeleted val="0"/>
    <c:plotArea>
      <c:layout/>
      <c:barChart>
        <c:barDir val="col"/>
        <c:grouping val="clustered"/>
        <c:varyColors val="1"/>
        <c:ser>
          <c:idx val="0"/>
          <c:order val="0"/>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420C-4B77-8A1D-6229F06FFA2B}"/>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3'!$G$18:$AA$18</c:f>
              <c:numCache>
                <c:formatCode>0.0%</c:formatCode>
                <c:ptCount val="21"/>
                <c:pt idx="0">
                  <c:v>0.25</c:v>
                </c:pt>
                <c:pt idx="1">
                  <c:v>0.75</c:v>
                </c:pt>
                <c:pt idx="2">
                  <c:v>0</c:v>
                </c:pt>
                <c:pt idx="3">
                  <c:v>0</c:v>
                </c:pt>
                <c:pt idx="4">
                  <c:v>0</c:v>
                </c:pt>
                <c:pt idx="5">
                  <c:v>0</c:v>
                </c:pt>
                <c:pt idx="6">
                  <c:v>0</c:v>
                </c:pt>
                <c:pt idx="7">
                  <c:v>0</c:v>
                </c:pt>
                <c:pt idx="8">
                  <c:v>0</c:v>
                </c:pt>
                <c:pt idx="9">
                  <c:v>1</c:v>
                </c:pt>
                <c:pt idx="10">
                  <c:v>0</c:v>
                </c:pt>
                <c:pt idx="11">
                  <c:v>0</c:v>
                </c:pt>
                <c:pt idx="12">
                  <c:v>0.25</c:v>
                </c:pt>
                <c:pt idx="13">
                  <c:v>0.75</c:v>
                </c:pt>
                <c:pt idx="14">
                  <c:v>0</c:v>
                </c:pt>
                <c:pt idx="15">
                  <c:v>0.25</c:v>
                </c:pt>
                <c:pt idx="16">
                  <c:v>0</c:v>
                </c:pt>
                <c:pt idx="17">
                  <c:v>0</c:v>
                </c:pt>
                <c:pt idx="18">
                  <c:v>0</c:v>
                </c:pt>
                <c:pt idx="19">
                  <c:v>0.25</c:v>
                </c:pt>
                <c:pt idx="20">
                  <c:v>0</c:v>
                </c:pt>
              </c:numCache>
            </c:numRef>
          </c:val>
          <c:extLst>
            <c:ext xmlns:c16="http://schemas.microsoft.com/office/drawing/2014/chart" uri="{C3380CC4-5D6E-409C-BE32-E72D297353CC}">
              <c16:uniqueId val="{00000001-420C-4B77-8A1D-6229F06FFA2B}"/>
            </c:ext>
          </c:extLst>
        </c:ser>
        <c:dLbls>
          <c:showLegendKey val="0"/>
          <c:showVal val="0"/>
          <c:showCatName val="0"/>
          <c:showSerName val="0"/>
          <c:showPercent val="0"/>
          <c:showBubbleSize val="0"/>
        </c:dLbls>
        <c:gapWidth val="150"/>
        <c:axId val="1354359833"/>
        <c:axId val="1130349150"/>
      </c:barChart>
      <c:catAx>
        <c:axId val="135435983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1130349150"/>
        <c:crosses val="autoZero"/>
        <c:auto val="1"/>
        <c:lblAlgn val="ctr"/>
        <c:lblOffset val="100"/>
        <c:noMultiLvlLbl val="1"/>
      </c:catAx>
      <c:valAx>
        <c:axId val="1130349150"/>
        <c:scaling>
          <c:orientation val="minMax"/>
        </c:scaling>
        <c:delete val="0"/>
        <c:axPos val="l"/>
        <c:numFmt formatCode="General" sourceLinked="1"/>
        <c:majorTickMark val="cross"/>
        <c:minorTickMark val="cross"/>
        <c:tickLblPos val="nextTo"/>
        <c:spPr>
          <a:ln>
            <a:noFill/>
          </a:ln>
        </c:spPr>
        <c:crossAx val="1354359833"/>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 en doctorado</a:t>
            </a:r>
          </a:p>
        </c:rich>
      </c:tx>
      <c:overlay val="0"/>
    </c:title>
    <c:autoTitleDeleted val="0"/>
    <c:plotArea>
      <c:layout/>
      <c:barChart>
        <c:barDir val="col"/>
        <c:grouping val="clustered"/>
        <c:varyColors val="1"/>
        <c:ser>
          <c:idx val="0"/>
          <c:order val="0"/>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4839-47D5-9F7E-50929DBD96B7}"/>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3'!$G$19:$AA$19</c:f>
              <c:numCache>
                <c:formatCode>0.0%</c:formatCode>
                <c:ptCount val="21"/>
                <c:pt idx="0">
                  <c:v>0</c:v>
                </c:pt>
                <c:pt idx="1">
                  <c:v>1</c:v>
                </c:pt>
                <c:pt idx="2">
                  <c:v>0</c:v>
                </c:pt>
                <c:pt idx="3">
                  <c:v>0</c:v>
                </c:pt>
                <c:pt idx="4">
                  <c:v>0</c:v>
                </c:pt>
                <c:pt idx="5">
                  <c:v>0</c:v>
                </c:pt>
                <c:pt idx="6">
                  <c:v>0</c:v>
                </c:pt>
                <c:pt idx="7">
                  <c:v>0</c:v>
                </c:pt>
                <c:pt idx="8">
                  <c:v>0</c:v>
                </c:pt>
                <c:pt idx="9">
                  <c:v>1</c:v>
                </c:pt>
                <c:pt idx="10">
                  <c:v>0</c:v>
                </c:pt>
                <c:pt idx="11">
                  <c:v>0</c:v>
                </c:pt>
                <c:pt idx="12">
                  <c:v>1</c:v>
                </c:pt>
                <c:pt idx="13">
                  <c:v>0</c:v>
                </c:pt>
                <c:pt idx="14">
                  <c:v>0</c:v>
                </c:pt>
                <c:pt idx="15">
                  <c:v>0.25</c:v>
                </c:pt>
                <c:pt idx="16">
                  <c:v>0</c:v>
                </c:pt>
                <c:pt idx="17">
                  <c:v>0</c:v>
                </c:pt>
                <c:pt idx="18">
                  <c:v>0</c:v>
                </c:pt>
                <c:pt idx="19">
                  <c:v>1</c:v>
                </c:pt>
                <c:pt idx="20">
                  <c:v>0</c:v>
                </c:pt>
              </c:numCache>
            </c:numRef>
          </c:val>
          <c:extLst>
            <c:ext xmlns:c16="http://schemas.microsoft.com/office/drawing/2014/chart" uri="{C3380CC4-5D6E-409C-BE32-E72D297353CC}">
              <c16:uniqueId val="{00000001-4839-47D5-9F7E-50929DBD96B7}"/>
            </c:ext>
          </c:extLst>
        </c:ser>
        <c:dLbls>
          <c:showLegendKey val="0"/>
          <c:showVal val="0"/>
          <c:showCatName val="0"/>
          <c:showSerName val="0"/>
          <c:showPercent val="0"/>
          <c:showBubbleSize val="0"/>
        </c:dLbls>
        <c:gapWidth val="150"/>
        <c:axId val="672909571"/>
        <c:axId val="1391301063"/>
      </c:barChart>
      <c:catAx>
        <c:axId val="67290957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1391301063"/>
        <c:crosses val="autoZero"/>
        <c:auto val="1"/>
        <c:lblAlgn val="ctr"/>
        <c:lblOffset val="100"/>
        <c:noMultiLvlLbl val="1"/>
      </c:catAx>
      <c:valAx>
        <c:axId val="1391301063"/>
        <c:scaling>
          <c:orientation val="minMax"/>
        </c:scaling>
        <c:delete val="0"/>
        <c:axPos val="l"/>
        <c:numFmt formatCode="General" sourceLinked="1"/>
        <c:majorTickMark val="cross"/>
        <c:minorTickMark val="cross"/>
        <c:tickLblPos val="nextTo"/>
        <c:spPr>
          <a:ln>
            <a:noFill/>
          </a:ln>
        </c:spPr>
        <c:crossAx val="672909571"/>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a:t>
            </a:r>
          </a:p>
        </c:rich>
      </c:tx>
      <c:overlay val="0"/>
    </c:title>
    <c:autoTitleDeleted val="0"/>
    <c:plotArea>
      <c:layout/>
      <c:barChart>
        <c:barDir val="col"/>
        <c:grouping val="clustered"/>
        <c:varyColors val="1"/>
        <c:ser>
          <c:idx val="0"/>
          <c:order val="0"/>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76C8-46C2-9761-5362EDD901CE}"/>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3'!$G$15:$AA$15</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76C8-46C2-9761-5362EDD901CE}"/>
            </c:ext>
          </c:extLst>
        </c:ser>
        <c:ser>
          <c:idx val="2"/>
          <c:order val="2"/>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3'!$G$16:$AA$16</c:f>
              <c:numCache>
                <c:formatCode>0.0%</c:formatCode>
                <c:ptCount val="21"/>
                <c:pt idx="0">
                  <c:v>1</c:v>
                </c:pt>
                <c:pt idx="1">
                  <c:v>0</c:v>
                </c:pt>
                <c:pt idx="2">
                  <c:v>0</c:v>
                </c:pt>
                <c:pt idx="3">
                  <c:v>0</c:v>
                </c:pt>
                <c:pt idx="4">
                  <c:v>0</c:v>
                </c:pt>
                <c:pt idx="5">
                  <c:v>0</c:v>
                </c:pt>
                <c:pt idx="6">
                  <c:v>0</c:v>
                </c:pt>
                <c:pt idx="7">
                  <c:v>0</c:v>
                </c:pt>
                <c:pt idx="8">
                  <c:v>0</c:v>
                </c:pt>
                <c:pt idx="9">
                  <c:v>1</c:v>
                </c:pt>
                <c:pt idx="10">
                  <c:v>0</c:v>
                </c:pt>
                <c:pt idx="11">
                  <c:v>0</c:v>
                </c:pt>
                <c:pt idx="12">
                  <c:v>1</c:v>
                </c:pt>
                <c:pt idx="13">
                  <c:v>0</c:v>
                </c:pt>
                <c:pt idx="14">
                  <c:v>0</c:v>
                </c:pt>
                <c:pt idx="15">
                  <c:v>0.8571428571428571</c:v>
                </c:pt>
                <c:pt idx="16">
                  <c:v>0</c:v>
                </c:pt>
                <c:pt idx="17">
                  <c:v>0</c:v>
                </c:pt>
                <c:pt idx="18">
                  <c:v>0</c:v>
                </c:pt>
                <c:pt idx="19">
                  <c:v>0.8571428571428571</c:v>
                </c:pt>
                <c:pt idx="20">
                  <c:v>0</c:v>
                </c:pt>
              </c:numCache>
            </c:numRef>
          </c:val>
          <c:extLst>
            <c:ext xmlns:c16="http://schemas.microsoft.com/office/drawing/2014/chart" uri="{C3380CC4-5D6E-409C-BE32-E72D297353CC}">
              <c16:uniqueId val="{00000002-76C8-46C2-9761-5362EDD901CE}"/>
            </c:ext>
          </c:extLst>
        </c:ser>
        <c:ser>
          <c:idx val="3"/>
          <c:order val="3"/>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3'!$G$17:$AA$17</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76C8-46C2-9761-5362EDD901CE}"/>
            </c:ext>
          </c:extLst>
        </c:ser>
        <c:ser>
          <c:idx val="4"/>
          <c:order val="4"/>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3'!$G$18:$AA$18</c:f>
              <c:numCache>
                <c:formatCode>0.0%</c:formatCode>
                <c:ptCount val="21"/>
                <c:pt idx="0">
                  <c:v>0.25</c:v>
                </c:pt>
                <c:pt idx="1">
                  <c:v>0.75</c:v>
                </c:pt>
                <c:pt idx="2">
                  <c:v>0</c:v>
                </c:pt>
                <c:pt idx="3">
                  <c:v>0</c:v>
                </c:pt>
                <c:pt idx="4">
                  <c:v>0</c:v>
                </c:pt>
                <c:pt idx="5">
                  <c:v>0</c:v>
                </c:pt>
                <c:pt idx="6">
                  <c:v>0</c:v>
                </c:pt>
                <c:pt idx="7">
                  <c:v>0</c:v>
                </c:pt>
                <c:pt idx="8">
                  <c:v>0</c:v>
                </c:pt>
                <c:pt idx="9">
                  <c:v>1</c:v>
                </c:pt>
                <c:pt idx="10">
                  <c:v>0</c:v>
                </c:pt>
                <c:pt idx="11">
                  <c:v>0</c:v>
                </c:pt>
                <c:pt idx="12">
                  <c:v>0.25</c:v>
                </c:pt>
                <c:pt idx="13">
                  <c:v>0.75</c:v>
                </c:pt>
                <c:pt idx="14">
                  <c:v>0</c:v>
                </c:pt>
                <c:pt idx="15">
                  <c:v>0.25</c:v>
                </c:pt>
                <c:pt idx="16">
                  <c:v>0</c:v>
                </c:pt>
                <c:pt idx="17">
                  <c:v>0</c:v>
                </c:pt>
                <c:pt idx="18">
                  <c:v>0</c:v>
                </c:pt>
                <c:pt idx="19">
                  <c:v>0.25</c:v>
                </c:pt>
                <c:pt idx="20">
                  <c:v>0</c:v>
                </c:pt>
              </c:numCache>
            </c:numRef>
          </c:val>
          <c:extLst>
            <c:ext xmlns:c16="http://schemas.microsoft.com/office/drawing/2014/chart" uri="{C3380CC4-5D6E-409C-BE32-E72D297353CC}">
              <c16:uniqueId val="{00000004-76C8-46C2-9761-5362EDD901CE}"/>
            </c:ext>
          </c:extLst>
        </c:ser>
        <c:ser>
          <c:idx val="5"/>
          <c:order val="5"/>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3'!$G$19:$AA$19</c:f>
              <c:numCache>
                <c:formatCode>0.0%</c:formatCode>
                <c:ptCount val="21"/>
                <c:pt idx="0">
                  <c:v>0</c:v>
                </c:pt>
                <c:pt idx="1">
                  <c:v>1</c:v>
                </c:pt>
                <c:pt idx="2">
                  <c:v>0</c:v>
                </c:pt>
                <c:pt idx="3">
                  <c:v>0</c:v>
                </c:pt>
                <c:pt idx="4">
                  <c:v>0</c:v>
                </c:pt>
                <c:pt idx="5">
                  <c:v>0</c:v>
                </c:pt>
                <c:pt idx="6">
                  <c:v>0</c:v>
                </c:pt>
                <c:pt idx="7">
                  <c:v>0</c:v>
                </c:pt>
                <c:pt idx="8">
                  <c:v>0</c:v>
                </c:pt>
                <c:pt idx="9">
                  <c:v>1</c:v>
                </c:pt>
                <c:pt idx="10">
                  <c:v>0</c:v>
                </c:pt>
                <c:pt idx="11">
                  <c:v>0</c:v>
                </c:pt>
                <c:pt idx="12">
                  <c:v>1</c:v>
                </c:pt>
                <c:pt idx="13">
                  <c:v>0</c:v>
                </c:pt>
                <c:pt idx="14">
                  <c:v>0</c:v>
                </c:pt>
                <c:pt idx="15">
                  <c:v>0.25</c:v>
                </c:pt>
                <c:pt idx="16">
                  <c:v>0</c:v>
                </c:pt>
                <c:pt idx="17">
                  <c:v>0</c:v>
                </c:pt>
                <c:pt idx="18">
                  <c:v>0</c:v>
                </c:pt>
                <c:pt idx="19">
                  <c:v>1</c:v>
                </c:pt>
                <c:pt idx="20">
                  <c:v>0</c:v>
                </c:pt>
              </c:numCache>
            </c:numRef>
          </c:val>
          <c:extLst>
            <c:ext xmlns:c16="http://schemas.microsoft.com/office/drawing/2014/chart" uri="{C3380CC4-5D6E-409C-BE32-E72D297353CC}">
              <c16:uniqueId val="{00000005-76C8-46C2-9761-5362EDD901CE}"/>
            </c:ext>
          </c:extLst>
        </c:ser>
        <c:dLbls>
          <c:showLegendKey val="0"/>
          <c:showVal val="0"/>
          <c:showCatName val="0"/>
          <c:showSerName val="0"/>
          <c:showPercent val="0"/>
          <c:showBubbleSize val="0"/>
        </c:dLbls>
        <c:gapWidth val="150"/>
        <c:axId val="1231861535"/>
        <c:axId val="1793530314"/>
      </c:barChart>
      <c:catAx>
        <c:axId val="123186153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1793530314"/>
        <c:crosses val="autoZero"/>
        <c:auto val="1"/>
        <c:lblAlgn val="ctr"/>
        <c:lblOffset val="100"/>
        <c:noMultiLvlLbl val="1"/>
      </c:catAx>
      <c:valAx>
        <c:axId val="1793530314"/>
        <c:scaling>
          <c:orientation val="minMax"/>
        </c:scaling>
        <c:delete val="0"/>
        <c:axPos val="l"/>
        <c:numFmt formatCode="General" sourceLinked="1"/>
        <c:majorTickMark val="cross"/>
        <c:minorTickMark val="cross"/>
        <c:tickLblPos val="nextTo"/>
        <c:spPr>
          <a:ln>
            <a:noFill/>
          </a:ln>
        </c:spPr>
        <c:crossAx val="1231861535"/>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 en TSU</a:t>
            </a:r>
          </a:p>
        </c:rich>
      </c:tx>
      <c:overlay val="0"/>
    </c:title>
    <c:autoTitleDeleted val="0"/>
    <c:plotArea>
      <c:layout/>
      <c:barChart>
        <c:barDir val="col"/>
        <c:grouping val="clustered"/>
        <c:varyColors val="1"/>
        <c:ser>
          <c:idx val="0"/>
          <c:order val="0"/>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DE8-4F69-B17A-4C27D219F71C}"/>
            </c:ext>
          </c:extLst>
        </c:ser>
        <c:dLbls>
          <c:showLegendKey val="0"/>
          <c:showVal val="0"/>
          <c:showCatName val="0"/>
          <c:showSerName val="0"/>
          <c:showPercent val="0"/>
          <c:showBubbleSize val="0"/>
        </c:dLbls>
        <c:gapWidth val="150"/>
        <c:axId val="399254897"/>
        <c:axId val="1240195893"/>
      </c:barChart>
      <c:catAx>
        <c:axId val="39925489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240195893"/>
        <c:crosses val="autoZero"/>
        <c:auto val="1"/>
        <c:lblAlgn val="ctr"/>
        <c:lblOffset val="100"/>
        <c:noMultiLvlLbl val="1"/>
      </c:catAx>
      <c:valAx>
        <c:axId val="1240195893"/>
        <c:scaling>
          <c:orientation val="minMax"/>
        </c:scaling>
        <c:delete val="0"/>
        <c:axPos val="l"/>
        <c:numFmt formatCode="0%" sourceLinked="1"/>
        <c:majorTickMark val="cross"/>
        <c:minorTickMark val="cross"/>
        <c:tickLblPos val="nextTo"/>
        <c:spPr>
          <a:ln>
            <a:noFill/>
          </a:ln>
        </c:spPr>
        <c:crossAx val="39925489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de licenciatura</a:t>
            </a:r>
          </a:p>
        </c:rich>
      </c:tx>
      <c:overlay val="0"/>
    </c:title>
    <c:autoTitleDeleted val="0"/>
    <c:plotArea>
      <c:layout/>
      <c:barChart>
        <c:barDir val="col"/>
        <c:grouping val="clustered"/>
        <c:varyColors val="1"/>
        <c:ser>
          <c:idx val="0"/>
          <c:order val="0"/>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1'!$G$14:$M$14</c:f>
              <c:numCache>
                <c:formatCode>0%</c:formatCode>
                <c:ptCount val="7"/>
                <c:pt idx="0">
                  <c:v>1</c:v>
                </c:pt>
                <c:pt idx="1">
                  <c:v>1</c:v>
                </c:pt>
                <c:pt idx="2">
                  <c:v>1</c:v>
                </c:pt>
                <c:pt idx="3">
                  <c:v>1</c:v>
                </c:pt>
                <c:pt idx="4">
                  <c:v>0.8571428571428571</c:v>
                </c:pt>
                <c:pt idx="5">
                  <c:v>0.8571428571428571</c:v>
                </c:pt>
                <c:pt idx="6">
                  <c:v>0.8571428571428571</c:v>
                </c:pt>
              </c:numCache>
            </c:numRef>
          </c:val>
          <c:extLst>
            <c:ext xmlns:c16="http://schemas.microsoft.com/office/drawing/2014/chart" uri="{C3380CC4-5D6E-409C-BE32-E72D297353CC}">
              <c16:uniqueId val="{00000000-E97D-4CB5-B578-762318B9B7D2}"/>
            </c:ext>
          </c:extLst>
        </c:ser>
        <c:dLbls>
          <c:showLegendKey val="0"/>
          <c:showVal val="0"/>
          <c:showCatName val="0"/>
          <c:showSerName val="0"/>
          <c:showPercent val="0"/>
          <c:showBubbleSize val="0"/>
        </c:dLbls>
        <c:gapWidth val="150"/>
        <c:axId val="242645675"/>
        <c:axId val="1520660496"/>
      </c:barChart>
      <c:catAx>
        <c:axId val="24264567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520660496"/>
        <c:crosses val="autoZero"/>
        <c:auto val="1"/>
        <c:lblAlgn val="ctr"/>
        <c:lblOffset val="100"/>
        <c:noMultiLvlLbl val="1"/>
      </c:catAx>
      <c:valAx>
        <c:axId val="1520660496"/>
        <c:scaling>
          <c:orientation val="minMax"/>
        </c:scaling>
        <c:delete val="0"/>
        <c:axPos val="l"/>
        <c:numFmt formatCode="0%" sourceLinked="1"/>
        <c:majorTickMark val="cross"/>
        <c:minorTickMark val="cross"/>
        <c:tickLblPos val="nextTo"/>
        <c:spPr>
          <a:ln>
            <a:noFill/>
          </a:ln>
        </c:spPr>
        <c:crossAx val="242645675"/>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 en licenciatura</a:t>
            </a:r>
          </a:p>
        </c:rich>
      </c:tx>
      <c:overlay val="0"/>
    </c:title>
    <c:autoTitleDeleted val="0"/>
    <c:plotArea>
      <c:layout/>
      <c:barChart>
        <c:barDir val="col"/>
        <c:grouping val="clustered"/>
        <c:varyColors val="1"/>
        <c:ser>
          <c:idx val="0"/>
          <c:order val="0"/>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4'!$G$14:$M$14</c:f>
              <c:numCache>
                <c:formatCode>0%</c:formatCode>
                <c:ptCount val="7"/>
                <c:pt idx="0">
                  <c:v>1</c:v>
                </c:pt>
                <c:pt idx="1">
                  <c:v>0</c:v>
                </c:pt>
                <c:pt idx="2">
                  <c:v>0</c:v>
                </c:pt>
                <c:pt idx="3">
                  <c:v>1</c:v>
                </c:pt>
                <c:pt idx="4">
                  <c:v>1</c:v>
                </c:pt>
                <c:pt idx="5">
                  <c:v>0.88487584650112872</c:v>
                </c:pt>
                <c:pt idx="6">
                  <c:v>0.88487584650112872</c:v>
                </c:pt>
              </c:numCache>
            </c:numRef>
          </c:val>
          <c:extLst>
            <c:ext xmlns:c16="http://schemas.microsoft.com/office/drawing/2014/chart" uri="{C3380CC4-5D6E-409C-BE32-E72D297353CC}">
              <c16:uniqueId val="{00000000-CA45-4109-9C42-8CA0B011507B}"/>
            </c:ext>
          </c:extLst>
        </c:ser>
        <c:dLbls>
          <c:showLegendKey val="0"/>
          <c:showVal val="0"/>
          <c:showCatName val="0"/>
          <c:showSerName val="0"/>
          <c:showPercent val="0"/>
          <c:showBubbleSize val="0"/>
        </c:dLbls>
        <c:gapWidth val="150"/>
        <c:axId val="1723243697"/>
        <c:axId val="2096919512"/>
      </c:barChart>
      <c:catAx>
        <c:axId val="172324369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2096919512"/>
        <c:crosses val="autoZero"/>
        <c:auto val="1"/>
        <c:lblAlgn val="ctr"/>
        <c:lblOffset val="100"/>
        <c:noMultiLvlLbl val="1"/>
      </c:catAx>
      <c:valAx>
        <c:axId val="2096919512"/>
        <c:scaling>
          <c:orientation val="minMax"/>
        </c:scaling>
        <c:delete val="0"/>
        <c:axPos val="l"/>
        <c:numFmt formatCode="0%" sourceLinked="1"/>
        <c:majorTickMark val="cross"/>
        <c:minorTickMark val="cross"/>
        <c:tickLblPos val="nextTo"/>
        <c:spPr>
          <a:ln>
            <a:noFill/>
          </a:ln>
        </c:spPr>
        <c:crossAx val="172324369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 en especialidad</a:t>
            </a:r>
          </a:p>
        </c:rich>
      </c:tx>
      <c:overlay val="0"/>
    </c:title>
    <c:autoTitleDeleted val="0"/>
    <c:plotArea>
      <c:layout/>
      <c:barChart>
        <c:barDir val="col"/>
        <c:grouping val="clustered"/>
        <c:varyColors val="1"/>
        <c:ser>
          <c:idx val="0"/>
          <c:order val="0"/>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4'!$G$15:$M$15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BF6-42A6-976A-D4C476102D93}"/>
            </c:ext>
          </c:extLst>
        </c:ser>
        <c:dLbls>
          <c:showLegendKey val="0"/>
          <c:showVal val="0"/>
          <c:showCatName val="0"/>
          <c:showSerName val="0"/>
          <c:showPercent val="0"/>
          <c:showBubbleSize val="0"/>
        </c:dLbls>
        <c:gapWidth val="150"/>
        <c:axId val="417002175"/>
        <c:axId val="2047942261"/>
      </c:barChart>
      <c:catAx>
        <c:axId val="41700217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2047942261"/>
        <c:crosses val="autoZero"/>
        <c:auto val="1"/>
        <c:lblAlgn val="ctr"/>
        <c:lblOffset val="100"/>
        <c:noMultiLvlLbl val="1"/>
      </c:catAx>
      <c:valAx>
        <c:axId val="2047942261"/>
        <c:scaling>
          <c:orientation val="minMax"/>
        </c:scaling>
        <c:delete val="0"/>
        <c:axPos val="l"/>
        <c:numFmt formatCode="0%" sourceLinked="1"/>
        <c:majorTickMark val="cross"/>
        <c:minorTickMark val="cross"/>
        <c:tickLblPos val="nextTo"/>
        <c:spPr>
          <a:ln>
            <a:noFill/>
          </a:ln>
        </c:spPr>
        <c:crossAx val="417002175"/>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 en maestría</a:t>
            </a:r>
          </a:p>
        </c:rich>
      </c:tx>
      <c:overlay val="0"/>
    </c:title>
    <c:autoTitleDeleted val="0"/>
    <c:plotArea>
      <c:layout/>
      <c:barChart>
        <c:barDir val="col"/>
        <c:grouping val="clustered"/>
        <c:varyColors val="1"/>
        <c:ser>
          <c:idx val="0"/>
          <c:order val="0"/>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4'!$G$16:$M$16</c:f>
              <c:numCache>
                <c:formatCode>0%</c:formatCode>
                <c:ptCount val="7"/>
                <c:pt idx="0">
                  <c:v>1</c:v>
                </c:pt>
                <c:pt idx="1">
                  <c:v>0</c:v>
                </c:pt>
                <c:pt idx="2">
                  <c:v>0</c:v>
                </c:pt>
                <c:pt idx="3">
                  <c:v>1</c:v>
                </c:pt>
                <c:pt idx="4">
                  <c:v>1</c:v>
                </c:pt>
                <c:pt idx="5">
                  <c:v>0.17241379310344829</c:v>
                </c:pt>
                <c:pt idx="6">
                  <c:v>0.17241379310344829</c:v>
                </c:pt>
              </c:numCache>
            </c:numRef>
          </c:val>
          <c:extLst>
            <c:ext xmlns:c16="http://schemas.microsoft.com/office/drawing/2014/chart" uri="{C3380CC4-5D6E-409C-BE32-E72D297353CC}">
              <c16:uniqueId val="{00000000-04BC-487A-92D8-F7BACA8C9895}"/>
            </c:ext>
          </c:extLst>
        </c:ser>
        <c:dLbls>
          <c:showLegendKey val="0"/>
          <c:showVal val="0"/>
          <c:showCatName val="0"/>
          <c:showSerName val="0"/>
          <c:showPercent val="0"/>
          <c:showBubbleSize val="0"/>
        </c:dLbls>
        <c:gapWidth val="150"/>
        <c:axId val="578995464"/>
        <c:axId val="1237778810"/>
      </c:barChart>
      <c:catAx>
        <c:axId val="57899546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237778810"/>
        <c:crosses val="autoZero"/>
        <c:auto val="1"/>
        <c:lblAlgn val="ctr"/>
        <c:lblOffset val="100"/>
        <c:noMultiLvlLbl val="1"/>
      </c:catAx>
      <c:valAx>
        <c:axId val="1237778810"/>
        <c:scaling>
          <c:orientation val="minMax"/>
        </c:scaling>
        <c:delete val="0"/>
        <c:axPos val="l"/>
        <c:numFmt formatCode="0%" sourceLinked="1"/>
        <c:majorTickMark val="cross"/>
        <c:minorTickMark val="cross"/>
        <c:tickLblPos val="nextTo"/>
        <c:spPr>
          <a:ln>
            <a:noFill/>
          </a:ln>
        </c:spPr>
        <c:crossAx val="578995464"/>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 en doctorado</a:t>
            </a:r>
          </a:p>
        </c:rich>
      </c:tx>
      <c:overlay val="0"/>
    </c:title>
    <c:autoTitleDeleted val="0"/>
    <c:plotArea>
      <c:layout/>
      <c:barChart>
        <c:barDir val="col"/>
        <c:grouping val="clustered"/>
        <c:varyColors val="1"/>
        <c:ser>
          <c:idx val="0"/>
          <c:order val="0"/>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4'!$G$17:$M$17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0A0-4F9B-9E71-C7060F6A7731}"/>
            </c:ext>
          </c:extLst>
        </c:ser>
        <c:dLbls>
          <c:showLegendKey val="0"/>
          <c:showVal val="0"/>
          <c:showCatName val="0"/>
          <c:showSerName val="0"/>
          <c:showPercent val="0"/>
          <c:showBubbleSize val="0"/>
        </c:dLbls>
        <c:gapWidth val="150"/>
        <c:axId val="165376173"/>
        <c:axId val="583120969"/>
      </c:barChart>
      <c:catAx>
        <c:axId val="16537617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583120969"/>
        <c:crosses val="autoZero"/>
        <c:auto val="1"/>
        <c:lblAlgn val="ctr"/>
        <c:lblOffset val="100"/>
        <c:noMultiLvlLbl val="1"/>
      </c:catAx>
      <c:valAx>
        <c:axId val="583120969"/>
        <c:scaling>
          <c:orientation val="minMax"/>
        </c:scaling>
        <c:delete val="0"/>
        <c:axPos val="l"/>
        <c:numFmt formatCode="0%" sourceLinked="1"/>
        <c:majorTickMark val="cross"/>
        <c:minorTickMark val="cross"/>
        <c:tickLblPos val="nextTo"/>
        <c:spPr>
          <a:ln>
            <a:noFill/>
          </a:ln>
        </c:spPr>
        <c:crossAx val="165376173"/>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a:t>
            </a:r>
          </a:p>
        </c:rich>
      </c:tx>
      <c:overlay val="0"/>
    </c:title>
    <c:autoTitleDeleted val="0"/>
    <c:plotArea>
      <c:layout/>
      <c:barChart>
        <c:barDir val="col"/>
        <c:grouping val="clustered"/>
        <c:varyColors val="1"/>
        <c:ser>
          <c:idx val="0"/>
          <c:order val="0"/>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F74-4883-A9A2-0CBA3846ED5F}"/>
            </c:ext>
          </c:extLst>
        </c:ser>
        <c:ser>
          <c:idx val="1"/>
          <c:order val="1"/>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4'!$G$14:$M$14</c:f>
              <c:numCache>
                <c:formatCode>0%</c:formatCode>
                <c:ptCount val="7"/>
                <c:pt idx="0">
                  <c:v>1</c:v>
                </c:pt>
                <c:pt idx="1">
                  <c:v>0</c:v>
                </c:pt>
                <c:pt idx="2">
                  <c:v>0</c:v>
                </c:pt>
                <c:pt idx="3">
                  <c:v>1</c:v>
                </c:pt>
                <c:pt idx="4">
                  <c:v>1</c:v>
                </c:pt>
                <c:pt idx="5">
                  <c:v>0.88487584650112872</c:v>
                </c:pt>
                <c:pt idx="6">
                  <c:v>0.88487584650112872</c:v>
                </c:pt>
              </c:numCache>
            </c:numRef>
          </c:val>
          <c:extLst>
            <c:ext xmlns:c16="http://schemas.microsoft.com/office/drawing/2014/chart" uri="{C3380CC4-5D6E-409C-BE32-E72D297353CC}">
              <c16:uniqueId val="{00000001-1F74-4883-A9A2-0CBA3846ED5F}"/>
            </c:ext>
          </c:extLst>
        </c:ser>
        <c:ser>
          <c:idx val="2"/>
          <c:order val="2"/>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4'!$G$15:$M$15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1F74-4883-A9A2-0CBA3846ED5F}"/>
            </c:ext>
          </c:extLst>
        </c:ser>
        <c:ser>
          <c:idx val="3"/>
          <c:order val="3"/>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4'!$G$16:$M$16</c:f>
              <c:numCache>
                <c:formatCode>0%</c:formatCode>
                <c:ptCount val="7"/>
                <c:pt idx="0">
                  <c:v>1</c:v>
                </c:pt>
                <c:pt idx="1">
                  <c:v>0</c:v>
                </c:pt>
                <c:pt idx="2">
                  <c:v>0</c:v>
                </c:pt>
                <c:pt idx="3">
                  <c:v>1</c:v>
                </c:pt>
                <c:pt idx="4">
                  <c:v>1</c:v>
                </c:pt>
                <c:pt idx="5">
                  <c:v>0.17241379310344829</c:v>
                </c:pt>
                <c:pt idx="6">
                  <c:v>0.17241379310344829</c:v>
                </c:pt>
              </c:numCache>
            </c:numRef>
          </c:val>
          <c:extLst>
            <c:ext xmlns:c16="http://schemas.microsoft.com/office/drawing/2014/chart" uri="{C3380CC4-5D6E-409C-BE32-E72D297353CC}">
              <c16:uniqueId val="{00000003-1F74-4883-A9A2-0CBA3846ED5F}"/>
            </c:ext>
          </c:extLst>
        </c:ser>
        <c:ser>
          <c:idx val="4"/>
          <c:order val="4"/>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4'!$G$17:$M$17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1F74-4883-A9A2-0CBA3846ED5F}"/>
            </c:ext>
          </c:extLst>
        </c:ser>
        <c:dLbls>
          <c:showLegendKey val="0"/>
          <c:showVal val="0"/>
          <c:showCatName val="0"/>
          <c:showSerName val="0"/>
          <c:showPercent val="0"/>
          <c:showBubbleSize val="0"/>
        </c:dLbls>
        <c:gapWidth val="150"/>
        <c:axId val="1786446750"/>
        <c:axId val="329290851"/>
      </c:barChart>
      <c:catAx>
        <c:axId val="178644675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329290851"/>
        <c:crosses val="autoZero"/>
        <c:auto val="1"/>
        <c:lblAlgn val="ctr"/>
        <c:lblOffset val="100"/>
        <c:noMultiLvlLbl val="1"/>
      </c:catAx>
      <c:valAx>
        <c:axId val="329290851"/>
        <c:scaling>
          <c:orientation val="minMax"/>
        </c:scaling>
        <c:delete val="0"/>
        <c:axPos val="l"/>
        <c:numFmt formatCode="0%" sourceLinked="1"/>
        <c:majorTickMark val="cross"/>
        <c:minorTickMark val="cross"/>
        <c:tickLblPos val="nextTo"/>
        <c:spPr>
          <a:ln>
            <a:noFill/>
          </a:ln>
        </c:spPr>
        <c:crossAx val="1786446750"/>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5. Composición porcentual de la planta académica del programa educativo en función de los criterios de equidad social y de género, inclusión e interculturalidad</a:t>
            </a:r>
          </a:p>
        </c:rich>
      </c:tx>
      <c:overlay val="0"/>
    </c:title>
    <c:autoTitleDeleted val="0"/>
    <c:plotArea>
      <c:layout/>
      <c:barChart>
        <c:barDir val="col"/>
        <c:grouping val="clustered"/>
        <c:varyColors val="1"/>
        <c:ser>
          <c:idx val="0"/>
          <c:order val="0"/>
          <c:invertIfNegative val="1"/>
          <c:cat>
            <c:strRef>
              <c:f>'Indicador 5'!$G$8:$M$8</c:f>
              <c:strCache>
                <c:ptCount val="6"/>
                <c:pt idx="0">
                  <c:v>Equidad Social y de Género</c:v>
                </c:pt>
                <c:pt idx="3">
                  <c:v>Inclusión</c:v>
                </c:pt>
                <c:pt idx="5">
                  <c:v>Interculturalidad</c:v>
                </c:pt>
              </c:strCache>
            </c:strRef>
          </c:cat>
          <c:val>
            <c:numRef>
              <c:f>'Indicador 5'!$G$9:$M$9</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849-477F-87B4-C733EDC80EF0}"/>
            </c:ext>
          </c:extLst>
        </c:ser>
        <c:ser>
          <c:idx val="1"/>
          <c:order val="1"/>
          <c:invertIfNegative val="1"/>
          <c:cat>
            <c:strRef>
              <c:f>'Indicador 5'!$G$8:$M$8</c:f>
              <c:strCache>
                <c:ptCount val="6"/>
                <c:pt idx="0">
                  <c:v>Equidad Social y de Género</c:v>
                </c:pt>
                <c:pt idx="3">
                  <c:v>Inclusión</c:v>
                </c:pt>
                <c:pt idx="5">
                  <c:v>Interculturalidad</c:v>
                </c:pt>
              </c:strCache>
            </c:strRef>
          </c:cat>
          <c:val>
            <c:numRef>
              <c:f>'Indicador 5'!$G$10:$M$10</c:f>
              <c:numCache>
                <c:formatCode>0.0%</c:formatCode>
                <c:ptCount val="7"/>
                <c:pt idx="0">
                  <c:v>0.45833333333333331</c:v>
                </c:pt>
                <c:pt idx="1">
                  <c:v>0.54166666666666663</c:v>
                </c:pt>
                <c:pt idx="2">
                  <c:v>0</c:v>
                </c:pt>
                <c:pt idx="3">
                  <c:v>0</c:v>
                </c:pt>
                <c:pt idx="4">
                  <c:v>0</c:v>
                </c:pt>
                <c:pt idx="5">
                  <c:v>0</c:v>
                </c:pt>
                <c:pt idx="6">
                  <c:v>0</c:v>
                </c:pt>
              </c:numCache>
            </c:numRef>
          </c:val>
          <c:extLst>
            <c:ext xmlns:c16="http://schemas.microsoft.com/office/drawing/2014/chart" uri="{C3380CC4-5D6E-409C-BE32-E72D297353CC}">
              <c16:uniqueId val="{00000001-4849-477F-87B4-C733EDC80EF0}"/>
            </c:ext>
          </c:extLst>
        </c:ser>
        <c:dLbls>
          <c:showLegendKey val="0"/>
          <c:showVal val="0"/>
          <c:showCatName val="0"/>
          <c:showSerName val="0"/>
          <c:showPercent val="0"/>
          <c:showBubbleSize val="0"/>
        </c:dLbls>
        <c:gapWidth val="150"/>
        <c:axId val="2044976693"/>
        <c:axId val="1499070044"/>
      </c:barChart>
      <c:catAx>
        <c:axId val="204497669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499070044"/>
        <c:crosses val="autoZero"/>
        <c:auto val="1"/>
        <c:lblAlgn val="ctr"/>
        <c:lblOffset val="100"/>
        <c:noMultiLvlLbl val="1"/>
      </c:catAx>
      <c:valAx>
        <c:axId val="1499070044"/>
        <c:scaling>
          <c:orientation val="minMax"/>
        </c:scaling>
        <c:delete val="0"/>
        <c:axPos val="l"/>
        <c:numFmt formatCode="General" sourceLinked="1"/>
        <c:majorTickMark val="cross"/>
        <c:minorTickMark val="cross"/>
        <c:tickLblPos val="nextTo"/>
        <c:spPr>
          <a:ln>
            <a:noFill/>
          </a:ln>
        </c:spPr>
        <c:crossAx val="2044976693"/>
        <c:crosses val="autoZero"/>
        <c:crossBetween val="between"/>
      </c:valAx>
    </c:plotArea>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6. Porcentaje de profesores y profesoras del programa educativo, que participaron en acciones de profesionalización de la docencia encaminadas a reforzar cada uno de los criterios del SEAES</a:t>
            </a:r>
          </a:p>
        </c:rich>
      </c:tx>
      <c:overlay val="0"/>
    </c:title>
    <c:autoTitleDeleted val="0"/>
    <c:plotArea>
      <c:layout/>
      <c:barChart>
        <c:barDir val="col"/>
        <c:grouping val="clustered"/>
        <c:varyColors val="1"/>
        <c:ser>
          <c:idx val="0"/>
          <c:order val="0"/>
          <c:invertIfNegative val="1"/>
          <c:cat>
            <c:strRef>
              <c:f>'Indicador 6'!$G$4:$M$4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6'!$G$9:$M$9</c:f>
              <c:numCache>
                <c:formatCode>0%</c:formatCode>
                <c:ptCount val="7"/>
                <c:pt idx="0">
                  <c:v>1.6666666666666666E-2</c:v>
                </c:pt>
                <c:pt idx="1">
                  <c:v>0.10416666666666667</c:v>
                </c:pt>
                <c:pt idx="2">
                  <c:v>0.35833333333333334</c:v>
                </c:pt>
                <c:pt idx="3">
                  <c:v>0.75416666666666665</c:v>
                </c:pt>
                <c:pt idx="4">
                  <c:v>0.18333333333333332</c:v>
                </c:pt>
                <c:pt idx="5">
                  <c:v>0</c:v>
                </c:pt>
                <c:pt idx="6">
                  <c:v>0</c:v>
                </c:pt>
              </c:numCache>
            </c:numRef>
          </c:val>
          <c:extLst>
            <c:ext xmlns:c16="http://schemas.microsoft.com/office/drawing/2014/chart" uri="{C3380CC4-5D6E-409C-BE32-E72D297353CC}">
              <c16:uniqueId val="{00000000-1EFF-4BB1-AAB9-F2290200A755}"/>
            </c:ext>
          </c:extLst>
        </c:ser>
        <c:dLbls>
          <c:showLegendKey val="0"/>
          <c:showVal val="0"/>
          <c:showCatName val="0"/>
          <c:showSerName val="0"/>
          <c:showPercent val="0"/>
          <c:showBubbleSize val="0"/>
        </c:dLbls>
        <c:gapWidth val="150"/>
        <c:axId val="215949171"/>
        <c:axId val="1248225350"/>
      </c:barChart>
      <c:catAx>
        <c:axId val="21594917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248225350"/>
        <c:crosses val="autoZero"/>
        <c:auto val="1"/>
        <c:lblAlgn val="ctr"/>
        <c:lblOffset val="100"/>
        <c:noMultiLvlLbl val="1"/>
      </c:catAx>
      <c:valAx>
        <c:axId val="1248225350"/>
        <c:scaling>
          <c:orientation val="minMax"/>
        </c:scaling>
        <c:delete val="0"/>
        <c:axPos val="l"/>
        <c:numFmt formatCode="0%" sourceLinked="1"/>
        <c:majorTickMark val="cross"/>
        <c:minorTickMark val="cross"/>
        <c:tickLblPos val="nextTo"/>
        <c:spPr>
          <a:ln>
            <a:noFill/>
          </a:ln>
        </c:spPr>
        <c:crossAx val="215949171"/>
        <c:crosses val="autoZero"/>
        <c:crossBetween val="between"/>
      </c:valAx>
    </c:plotArea>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7. Porcentaje de profesores y profesoras del programa educativo que participan en proyectos de innovación pedagógica, educativa y disciplinar relacionados con los criterios del SEAES</a:t>
            </a:r>
          </a:p>
        </c:rich>
      </c:tx>
      <c:overlay val="0"/>
    </c:title>
    <c:autoTitleDeleted val="0"/>
    <c:plotArea>
      <c:layout/>
      <c:barChart>
        <c:barDir val="col"/>
        <c:grouping val="clustered"/>
        <c:varyColors val="1"/>
        <c:ser>
          <c:idx val="0"/>
          <c:order val="0"/>
          <c:invertIfNegative val="1"/>
          <c:cat>
            <c:strRef>
              <c:f>'Indicador 7'!$G$4:$M$4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7'!$G$9:$M$9</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DA98-4425-B37E-E80E990FACC1}"/>
            </c:ext>
          </c:extLst>
        </c:ser>
        <c:dLbls>
          <c:showLegendKey val="0"/>
          <c:showVal val="0"/>
          <c:showCatName val="0"/>
          <c:showSerName val="0"/>
          <c:showPercent val="0"/>
          <c:showBubbleSize val="0"/>
        </c:dLbls>
        <c:gapWidth val="150"/>
        <c:axId val="15456931"/>
        <c:axId val="916084000"/>
      </c:barChart>
      <c:catAx>
        <c:axId val="1545693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916084000"/>
        <c:crosses val="autoZero"/>
        <c:auto val="1"/>
        <c:lblAlgn val="ctr"/>
        <c:lblOffset val="100"/>
        <c:noMultiLvlLbl val="1"/>
      </c:catAx>
      <c:valAx>
        <c:axId val="916084000"/>
        <c:scaling>
          <c:orientation val="minMax"/>
        </c:scaling>
        <c:delete val="0"/>
        <c:axPos val="l"/>
        <c:numFmt formatCode="0%" sourceLinked="1"/>
        <c:majorTickMark val="cross"/>
        <c:minorTickMark val="cross"/>
        <c:tickLblPos val="nextTo"/>
        <c:spPr>
          <a:ln>
            <a:noFill/>
          </a:ln>
        </c:spPr>
        <c:crossAx val="15456931"/>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8. Composición porcentual de la población escolar en función de los criterios de equidad social y de género, inclusión e interculturalidad en maestría</a:t>
            </a:r>
          </a:p>
        </c:rich>
      </c:tx>
      <c:overlay val="0"/>
    </c:title>
    <c:autoTitleDeleted val="0"/>
    <c:plotArea>
      <c:layout/>
      <c:barChart>
        <c:barDir val="col"/>
        <c:grouping val="clustered"/>
        <c:varyColors val="1"/>
        <c:ser>
          <c:idx val="0"/>
          <c:order val="0"/>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DB9-4294-9260-21B5E7C01F19}"/>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8'!$G$17:$M$17</c:f>
              <c:numCache>
                <c:formatCode>0%</c:formatCode>
                <c:ptCount val="7"/>
                <c:pt idx="0">
                  <c:v>0.4607329842931937</c:v>
                </c:pt>
                <c:pt idx="1">
                  <c:v>0.53926701570680624</c:v>
                </c:pt>
                <c:pt idx="2">
                  <c:v>0</c:v>
                </c:pt>
                <c:pt idx="3">
                  <c:v>0</c:v>
                </c:pt>
                <c:pt idx="4">
                  <c:v>1</c:v>
                </c:pt>
                <c:pt idx="5">
                  <c:v>5.235602094240838E-3</c:v>
                </c:pt>
                <c:pt idx="6">
                  <c:v>0.99476439790575921</c:v>
                </c:pt>
              </c:numCache>
            </c:numRef>
          </c:val>
          <c:extLst>
            <c:ext xmlns:c16="http://schemas.microsoft.com/office/drawing/2014/chart" uri="{C3380CC4-5D6E-409C-BE32-E72D297353CC}">
              <c16:uniqueId val="{00000001-CDB9-4294-9260-21B5E7C01F19}"/>
            </c:ext>
          </c:extLst>
        </c:ser>
        <c:dLbls>
          <c:showLegendKey val="0"/>
          <c:showVal val="0"/>
          <c:showCatName val="0"/>
          <c:showSerName val="0"/>
          <c:showPercent val="0"/>
          <c:showBubbleSize val="0"/>
        </c:dLbls>
        <c:gapWidth val="150"/>
        <c:axId val="1365265420"/>
        <c:axId val="204707787"/>
      </c:barChart>
      <c:catAx>
        <c:axId val="136526542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204707787"/>
        <c:crosses val="autoZero"/>
        <c:auto val="1"/>
        <c:lblAlgn val="ctr"/>
        <c:lblOffset val="100"/>
        <c:noMultiLvlLbl val="1"/>
      </c:catAx>
      <c:valAx>
        <c:axId val="204707787"/>
        <c:scaling>
          <c:orientation val="minMax"/>
        </c:scaling>
        <c:delete val="0"/>
        <c:axPos val="l"/>
        <c:numFmt formatCode="General" sourceLinked="1"/>
        <c:majorTickMark val="cross"/>
        <c:minorTickMark val="cross"/>
        <c:tickLblPos val="nextTo"/>
        <c:spPr>
          <a:ln>
            <a:noFill/>
          </a:ln>
        </c:spPr>
        <c:crossAx val="1365265420"/>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8. Composición porcentual de la población escolar en función de los criterios de equidad social y de género, inclusión e interculturalidad en licenciatura</a:t>
            </a:r>
          </a:p>
        </c:rich>
      </c:tx>
      <c:overlay val="0"/>
    </c:title>
    <c:autoTitleDeleted val="0"/>
    <c:plotArea>
      <c:layout/>
      <c:barChart>
        <c:barDir val="col"/>
        <c:grouping val="clustered"/>
        <c:varyColors val="1"/>
        <c:ser>
          <c:idx val="0"/>
          <c:order val="0"/>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5F6-4D53-91CF-FCDF22E02F05}"/>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8'!$G$15:$M$15</c:f>
              <c:numCache>
                <c:formatCode>0%</c:formatCode>
                <c:ptCount val="7"/>
                <c:pt idx="0">
                  <c:v>0.47251114413075779</c:v>
                </c:pt>
                <c:pt idx="1">
                  <c:v>0.52748885586924221</c:v>
                </c:pt>
                <c:pt idx="2">
                  <c:v>0</c:v>
                </c:pt>
                <c:pt idx="3">
                  <c:v>3.4670629024269439E-3</c:v>
                </c:pt>
                <c:pt idx="4">
                  <c:v>0.99653293709757307</c:v>
                </c:pt>
                <c:pt idx="5">
                  <c:v>2.6745913818722138E-2</c:v>
                </c:pt>
                <c:pt idx="6">
                  <c:v>0.97325408618127784</c:v>
                </c:pt>
              </c:numCache>
            </c:numRef>
          </c:val>
          <c:extLst>
            <c:ext xmlns:c16="http://schemas.microsoft.com/office/drawing/2014/chart" uri="{C3380CC4-5D6E-409C-BE32-E72D297353CC}">
              <c16:uniqueId val="{00000001-E5F6-4D53-91CF-FCDF22E02F05}"/>
            </c:ext>
          </c:extLst>
        </c:ser>
        <c:dLbls>
          <c:showLegendKey val="0"/>
          <c:showVal val="0"/>
          <c:showCatName val="0"/>
          <c:showSerName val="0"/>
          <c:showPercent val="0"/>
          <c:showBubbleSize val="0"/>
        </c:dLbls>
        <c:gapWidth val="150"/>
        <c:axId val="1266548121"/>
        <c:axId val="1498499008"/>
      </c:barChart>
      <c:catAx>
        <c:axId val="126654812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498499008"/>
        <c:crosses val="autoZero"/>
        <c:auto val="1"/>
        <c:lblAlgn val="ctr"/>
        <c:lblOffset val="100"/>
        <c:noMultiLvlLbl val="1"/>
      </c:catAx>
      <c:valAx>
        <c:axId val="1498499008"/>
        <c:scaling>
          <c:orientation val="minMax"/>
        </c:scaling>
        <c:delete val="0"/>
        <c:axPos val="l"/>
        <c:numFmt formatCode="General" sourceLinked="1"/>
        <c:majorTickMark val="cross"/>
        <c:minorTickMark val="cross"/>
        <c:tickLblPos val="nextTo"/>
        <c:spPr>
          <a:ln>
            <a:noFill/>
          </a:ln>
        </c:spPr>
        <c:crossAx val="1266548121"/>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de especialidad</a:t>
            </a:r>
          </a:p>
        </c:rich>
      </c:tx>
      <c:overlay val="0"/>
    </c:title>
    <c:autoTitleDeleted val="0"/>
    <c:plotArea>
      <c:layout/>
      <c:barChart>
        <c:barDir val="col"/>
        <c:grouping val="clustered"/>
        <c:varyColors val="1"/>
        <c:ser>
          <c:idx val="0"/>
          <c:order val="0"/>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1'!$G$15:$M$15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5E8-4587-BA5F-B737984C8B26}"/>
            </c:ext>
          </c:extLst>
        </c:ser>
        <c:dLbls>
          <c:showLegendKey val="0"/>
          <c:showVal val="0"/>
          <c:showCatName val="0"/>
          <c:showSerName val="0"/>
          <c:showPercent val="0"/>
          <c:showBubbleSize val="0"/>
        </c:dLbls>
        <c:gapWidth val="150"/>
        <c:axId val="1152556013"/>
        <c:axId val="1594070491"/>
      </c:barChart>
      <c:catAx>
        <c:axId val="115255601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594070491"/>
        <c:crosses val="autoZero"/>
        <c:auto val="1"/>
        <c:lblAlgn val="ctr"/>
        <c:lblOffset val="100"/>
        <c:noMultiLvlLbl val="1"/>
      </c:catAx>
      <c:valAx>
        <c:axId val="1594070491"/>
        <c:scaling>
          <c:orientation val="minMax"/>
        </c:scaling>
        <c:delete val="0"/>
        <c:axPos val="l"/>
        <c:numFmt formatCode="0%" sourceLinked="1"/>
        <c:majorTickMark val="cross"/>
        <c:minorTickMark val="cross"/>
        <c:tickLblPos val="nextTo"/>
        <c:spPr>
          <a:ln>
            <a:noFill/>
          </a:ln>
        </c:spPr>
        <c:crossAx val="1152556013"/>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8. Composición porcentual de la población escolar en función de los criterios de equidad social y de género, inclusión e interculturalidad en especialidad</a:t>
            </a:r>
          </a:p>
        </c:rich>
      </c:tx>
      <c:overlay val="0"/>
    </c:title>
    <c:autoTitleDeleted val="0"/>
    <c:plotArea>
      <c:layout/>
      <c:barChart>
        <c:barDir val="col"/>
        <c:grouping val="clustered"/>
        <c:varyColors val="1"/>
        <c:ser>
          <c:idx val="0"/>
          <c:order val="0"/>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397-47FC-9C44-7005411C64E3}"/>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8'!$G$16:$M$16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5397-47FC-9C44-7005411C64E3}"/>
            </c:ext>
          </c:extLst>
        </c:ser>
        <c:dLbls>
          <c:showLegendKey val="0"/>
          <c:showVal val="0"/>
          <c:showCatName val="0"/>
          <c:showSerName val="0"/>
          <c:showPercent val="0"/>
          <c:showBubbleSize val="0"/>
        </c:dLbls>
        <c:gapWidth val="150"/>
        <c:axId val="958026335"/>
        <c:axId val="1101278603"/>
      </c:barChart>
      <c:catAx>
        <c:axId val="95802633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101278603"/>
        <c:crosses val="autoZero"/>
        <c:auto val="1"/>
        <c:lblAlgn val="ctr"/>
        <c:lblOffset val="100"/>
        <c:noMultiLvlLbl val="1"/>
      </c:catAx>
      <c:valAx>
        <c:axId val="1101278603"/>
        <c:scaling>
          <c:orientation val="minMax"/>
        </c:scaling>
        <c:delete val="0"/>
        <c:axPos val="l"/>
        <c:numFmt formatCode="General" sourceLinked="1"/>
        <c:majorTickMark val="cross"/>
        <c:minorTickMark val="cross"/>
        <c:tickLblPos val="nextTo"/>
        <c:spPr>
          <a:ln>
            <a:noFill/>
          </a:ln>
        </c:spPr>
        <c:crossAx val="958026335"/>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8. Composición porcentual de la población escolar en función de los criterios de equidad social y de género, inclusión e interculturalidad</a:t>
            </a:r>
          </a:p>
        </c:rich>
      </c:tx>
      <c:overlay val="0"/>
    </c:title>
    <c:autoTitleDeleted val="0"/>
    <c:plotArea>
      <c:layout/>
      <c:barChart>
        <c:barDir val="col"/>
        <c:grouping val="clustered"/>
        <c:varyColors val="1"/>
        <c:ser>
          <c:idx val="0"/>
          <c:order val="0"/>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259-46DD-8434-259183E574DE}"/>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9259-46DD-8434-259183E574DE}"/>
            </c:ext>
          </c:extLst>
        </c:ser>
        <c:ser>
          <c:idx val="2"/>
          <c:order val="2"/>
          <c:invertIfNegative val="1"/>
          <c:cat>
            <c:strRef>
              <c:f>'Indicador 8'!$G$12:$M$12</c:f>
              <c:strCache>
                <c:ptCount val="6"/>
                <c:pt idx="0">
                  <c:v>Equidad Social y de Género</c:v>
                </c:pt>
                <c:pt idx="3">
                  <c:v>Inclusión</c:v>
                </c:pt>
                <c:pt idx="5">
                  <c:v>Interculturalidad</c:v>
                </c:pt>
              </c:strCache>
            </c:strRef>
          </c:cat>
          <c:val>
            <c:numRef>
              <c:f>'Indicador 8'!$G$15:$M$15</c:f>
              <c:numCache>
                <c:formatCode>0%</c:formatCode>
                <c:ptCount val="7"/>
                <c:pt idx="0">
                  <c:v>0.47251114413075779</c:v>
                </c:pt>
                <c:pt idx="1">
                  <c:v>0.52748885586924221</c:v>
                </c:pt>
                <c:pt idx="2">
                  <c:v>0</c:v>
                </c:pt>
                <c:pt idx="3">
                  <c:v>3.4670629024269439E-3</c:v>
                </c:pt>
                <c:pt idx="4">
                  <c:v>0.99653293709757307</c:v>
                </c:pt>
                <c:pt idx="5">
                  <c:v>2.6745913818722138E-2</c:v>
                </c:pt>
                <c:pt idx="6">
                  <c:v>0.97325408618127784</c:v>
                </c:pt>
              </c:numCache>
            </c:numRef>
          </c:val>
          <c:extLst>
            <c:ext xmlns:c16="http://schemas.microsoft.com/office/drawing/2014/chart" uri="{C3380CC4-5D6E-409C-BE32-E72D297353CC}">
              <c16:uniqueId val="{00000002-9259-46DD-8434-259183E574DE}"/>
            </c:ext>
          </c:extLst>
        </c:ser>
        <c:ser>
          <c:idx val="3"/>
          <c:order val="3"/>
          <c:invertIfNegative val="1"/>
          <c:cat>
            <c:strRef>
              <c:f>'Indicador 8'!$G$12:$M$12</c:f>
              <c:strCache>
                <c:ptCount val="6"/>
                <c:pt idx="0">
                  <c:v>Equidad Social y de Género</c:v>
                </c:pt>
                <c:pt idx="3">
                  <c:v>Inclusión</c:v>
                </c:pt>
                <c:pt idx="5">
                  <c:v>Interculturalidad</c:v>
                </c:pt>
              </c:strCache>
            </c:strRef>
          </c:cat>
          <c:val>
            <c:numRef>
              <c:f>'Indicador 8'!$G$16:$M$16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9259-46DD-8434-259183E574DE}"/>
            </c:ext>
          </c:extLst>
        </c:ser>
        <c:ser>
          <c:idx val="4"/>
          <c:order val="4"/>
          <c:invertIfNegative val="1"/>
          <c:cat>
            <c:strRef>
              <c:f>'Indicador 8'!$G$12:$M$12</c:f>
              <c:strCache>
                <c:ptCount val="6"/>
                <c:pt idx="0">
                  <c:v>Equidad Social y de Género</c:v>
                </c:pt>
                <c:pt idx="3">
                  <c:v>Inclusión</c:v>
                </c:pt>
                <c:pt idx="5">
                  <c:v>Interculturalidad</c:v>
                </c:pt>
              </c:strCache>
            </c:strRef>
          </c:cat>
          <c:val>
            <c:numRef>
              <c:f>'Indicador 8'!$G$17:$M$17</c:f>
              <c:numCache>
                <c:formatCode>0%</c:formatCode>
                <c:ptCount val="7"/>
                <c:pt idx="0">
                  <c:v>0.4607329842931937</c:v>
                </c:pt>
                <c:pt idx="1">
                  <c:v>0.53926701570680624</c:v>
                </c:pt>
                <c:pt idx="2">
                  <c:v>0</c:v>
                </c:pt>
                <c:pt idx="3">
                  <c:v>0</c:v>
                </c:pt>
                <c:pt idx="4">
                  <c:v>1</c:v>
                </c:pt>
                <c:pt idx="5">
                  <c:v>5.235602094240838E-3</c:v>
                </c:pt>
                <c:pt idx="6">
                  <c:v>0.99476439790575921</c:v>
                </c:pt>
              </c:numCache>
            </c:numRef>
          </c:val>
          <c:extLst>
            <c:ext xmlns:c16="http://schemas.microsoft.com/office/drawing/2014/chart" uri="{C3380CC4-5D6E-409C-BE32-E72D297353CC}">
              <c16:uniqueId val="{00000004-9259-46DD-8434-259183E574DE}"/>
            </c:ext>
          </c:extLst>
        </c:ser>
        <c:ser>
          <c:idx val="5"/>
          <c:order val="5"/>
          <c:invertIfNegative val="1"/>
          <c:cat>
            <c:strRef>
              <c:f>'Indicador 8'!$G$12:$M$12</c:f>
              <c:strCache>
                <c:ptCount val="6"/>
                <c:pt idx="0">
                  <c:v>Equidad Social y de Género</c:v>
                </c:pt>
                <c:pt idx="3">
                  <c:v>Inclusión</c:v>
                </c:pt>
                <c:pt idx="5">
                  <c:v>Interculturalidad</c:v>
                </c:pt>
              </c:strCache>
            </c:strRef>
          </c:cat>
          <c:val>
            <c:numRef>
              <c:f>'Indicador 8'!$G$18:$M$18</c:f>
              <c:numCache>
                <c:formatCode>0%</c:formatCode>
                <c:ptCount val="7"/>
                <c:pt idx="0">
                  <c:v>0</c:v>
                </c:pt>
                <c:pt idx="1">
                  <c:v>1</c:v>
                </c:pt>
                <c:pt idx="2">
                  <c:v>0</c:v>
                </c:pt>
                <c:pt idx="3">
                  <c:v>0</c:v>
                </c:pt>
                <c:pt idx="4">
                  <c:v>1</c:v>
                </c:pt>
                <c:pt idx="5">
                  <c:v>0</c:v>
                </c:pt>
                <c:pt idx="6">
                  <c:v>0</c:v>
                </c:pt>
              </c:numCache>
            </c:numRef>
          </c:val>
          <c:extLst>
            <c:ext xmlns:c16="http://schemas.microsoft.com/office/drawing/2014/chart" uri="{C3380CC4-5D6E-409C-BE32-E72D297353CC}">
              <c16:uniqueId val="{00000005-9259-46DD-8434-259183E574DE}"/>
            </c:ext>
          </c:extLst>
        </c:ser>
        <c:dLbls>
          <c:showLegendKey val="0"/>
          <c:showVal val="0"/>
          <c:showCatName val="0"/>
          <c:showSerName val="0"/>
          <c:showPercent val="0"/>
          <c:showBubbleSize val="0"/>
        </c:dLbls>
        <c:gapWidth val="150"/>
        <c:axId val="2084928797"/>
        <c:axId val="1317719287"/>
      </c:barChart>
      <c:catAx>
        <c:axId val="208492879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317719287"/>
        <c:crosses val="autoZero"/>
        <c:auto val="1"/>
        <c:lblAlgn val="ctr"/>
        <c:lblOffset val="100"/>
        <c:noMultiLvlLbl val="1"/>
      </c:catAx>
      <c:valAx>
        <c:axId val="1317719287"/>
        <c:scaling>
          <c:orientation val="minMax"/>
        </c:scaling>
        <c:delete val="0"/>
        <c:axPos val="l"/>
        <c:numFmt formatCode="General" sourceLinked="1"/>
        <c:majorTickMark val="cross"/>
        <c:minorTickMark val="cross"/>
        <c:tickLblPos val="nextTo"/>
        <c:spPr>
          <a:ln>
            <a:noFill/>
          </a:ln>
        </c:spPr>
        <c:crossAx val="2084928797"/>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8. Composición porcentual de la población escolar en función de los criterios de equidad social y de género, inclusión e interculturalidad en doctorado</a:t>
            </a:r>
          </a:p>
        </c:rich>
      </c:tx>
      <c:overlay val="0"/>
    </c:title>
    <c:autoTitleDeleted val="0"/>
    <c:plotArea>
      <c:layout/>
      <c:barChart>
        <c:barDir val="col"/>
        <c:grouping val="clustered"/>
        <c:varyColors val="1"/>
        <c:ser>
          <c:idx val="0"/>
          <c:order val="0"/>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795-4EFB-BBEB-7BFE2C80C627}"/>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8'!$G$18:$M$18</c:f>
              <c:numCache>
                <c:formatCode>0%</c:formatCode>
                <c:ptCount val="7"/>
                <c:pt idx="0">
                  <c:v>0</c:v>
                </c:pt>
                <c:pt idx="1">
                  <c:v>1</c:v>
                </c:pt>
                <c:pt idx="2">
                  <c:v>0</c:v>
                </c:pt>
                <c:pt idx="3">
                  <c:v>0</c:v>
                </c:pt>
                <c:pt idx="4">
                  <c:v>1</c:v>
                </c:pt>
                <c:pt idx="5">
                  <c:v>0</c:v>
                </c:pt>
                <c:pt idx="6">
                  <c:v>0</c:v>
                </c:pt>
              </c:numCache>
            </c:numRef>
          </c:val>
          <c:extLst>
            <c:ext xmlns:c16="http://schemas.microsoft.com/office/drawing/2014/chart" uri="{C3380CC4-5D6E-409C-BE32-E72D297353CC}">
              <c16:uniqueId val="{00000001-E795-4EFB-BBEB-7BFE2C80C627}"/>
            </c:ext>
          </c:extLst>
        </c:ser>
        <c:dLbls>
          <c:showLegendKey val="0"/>
          <c:showVal val="0"/>
          <c:showCatName val="0"/>
          <c:showSerName val="0"/>
          <c:showPercent val="0"/>
          <c:showBubbleSize val="0"/>
        </c:dLbls>
        <c:gapWidth val="150"/>
        <c:axId val="1036143087"/>
        <c:axId val="2016232218"/>
      </c:barChart>
      <c:catAx>
        <c:axId val="103614308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2016232218"/>
        <c:crosses val="autoZero"/>
        <c:auto val="1"/>
        <c:lblAlgn val="ctr"/>
        <c:lblOffset val="100"/>
        <c:noMultiLvlLbl val="1"/>
      </c:catAx>
      <c:valAx>
        <c:axId val="2016232218"/>
        <c:scaling>
          <c:orientation val="minMax"/>
        </c:scaling>
        <c:delete val="0"/>
        <c:axPos val="l"/>
        <c:numFmt formatCode="General" sourceLinked="1"/>
        <c:majorTickMark val="cross"/>
        <c:minorTickMark val="cross"/>
        <c:tickLblPos val="nextTo"/>
        <c:spPr>
          <a:ln>
            <a:noFill/>
          </a:ln>
        </c:spPr>
        <c:crossAx val="1036143087"/>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8. Composición porcentual de la población escolar en función de los criterios de equidad social y de género, inclusión e interculturalidad en TSU</a:t>
            </a:r>
          </a:p>
        </c:rich>
      </c:tx>
      <c:overlay val="0"/>
    </c:title>
    <c:autoTitleDeleted val="0"/>
    <c:plotArea>
      <c:layout/>
      <c:barChart>
        <c:barDir val="col"/>
        <c:grouping val="clustered"/>
        <c:varyColors val="1"/>
        <c:ser>
          <c:idx val="0"/>
          <c:order val="0"/>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B9A-453A-A09B-F7F789B9C03E}"/>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6B9A-453A-A09B-F7F789B9C03E}"/>
            </c:ext>
          </c:extLst>
        </c:ser>
        <c:dLbls>
          <c:showLegendKey val="0"/>
          <c:showVal val="0"/>
          <c:showCatName val="0"/>
          <c:showSerName val="0"/>
          <c:showPercent val="0"/>
          <c:showBubbleSize val="0"/>
        </c:dLbls>
        <c:gapWidth val="150"/>
        <c:axId val="1202834363"/>
        <c:axId val="857170784"/>
      </c:barChart>
      <c:catAx>
        <c:axId val="120283436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857170784"/>
        <c:crosses val="autoZero"/>
        <c:auto val="1"/>
        <c:lblAlgn val="ctr"/>
        <c:lblOffset val="100"/>
        <c:noMultiLvlLbl val="1"/>
      </c:catAx>
      <c:valAx>
        <c:axId val="857170784"/>
        <c:scaling>
          <c:orientation val="minMax"/>
        </c:scaling>
        <c:delete val="0"/>
        <c:axPos val="l"/>
        <c:numFmt formatCode="General" sourceLinked="1"/>
        <c:majorTickMark val="cross"/>
        <c:minorTickMark val="cross"/>
        <c:tickLblPos val="nextTo"/>
        <c:spPr>
          <a:ln>
            <a:noFill/>
          </a:ln>
        </c:spPr>
        <c:crossAx val="1202834363"/>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equidad social y de género en TSU</a:t>
            </a:r>
          </a:p>
        </c:rich>
      </c:tx>
      <c:overlay val="0"/>
    </c:title>
    <c:autoTitleDeleted val="0"/>
    <c:plotArea>
      <c:layout/>
      <c:barChart>
        <c:barDir val="bar"/>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9'!$J$31:$AA$31</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D3A-4BEE-8E70-564A2F5440BB}"/>
            </c:ext>
          </c:extLst>
        </c:ser>
        <c:dLbls>
          <c:showLegendKey val="0"/>
          <c:showVal val="0"/>
          <c:showCatName val="0"/>
          <c:showSerName val="0"/>
          <c:showPercent val="0"/>
          <c:showBubbleSize val="0"/>
        </c:dLbls>
        <c:gapWidth val="150"/>
        <c:axId val="1247145677"/>
        <c:axId val="1680422400"/>
      </c:barChart>
      <c:catAx>
        <c:axId val="1247145677"/>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680422400"/>
        <c:crosses val="autoZero"/>
        <c:auto val="1"/>
        <c:lblAlgn val="ctr"/>
        <c:lblOffset val="100"/>
        <c:noMultiLvlLbl val="1"/>
      </c:catAx>
      <c:valAx>
        <c:axId val="1680422400"/>
        <c:scaling>
          <c:orientation val="minMax"/>
        </c:scaling>
        <c:delete val="0"/>
        <c:axPos val="b"/>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247145677"/>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equidad social y de género en licenciatura</a:t>
            </a:r>
          </a:p>
        </c:rich>
      </c:tx>
      <c:overlay val="0"/>
    </c:title>
    <c:autoTitleDeleted val="0"/>
    <c:plotArea>
      <c:layout/>
      <c:barChart>
        <c:barDir val="bar"/>
        <c:grouping val="clustered"/>
        <c:varyColors val="1"/>
        <c:ser>
          <c:idx val="0"/>
          <c:order val="0"/>
          <c:tx>
            <c:v>Licenciatura</c:v>
          </c:tx>
          <c:spPr>
            <a:solidFill>
              <a:srgbClr val="B38E5D"/>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9'!$J$32:$AA$32</c:f>
              <c:numCache>
                <c:formatCode>0.0%</c:formatCode>
                <c:ptCount val="18"/>
                <c:pt idx="0">
                  <c:v>0.50488997555012227</c:v>
                </c:pt>
                <c:pt idx="1">
                  <c:v>0.49189189189189192</c:v>
                </c:pt>
                <c:pt idx="2">
                  <c:v>0</c:v>
                </c:pt>
                <c:pt idx="3">
                  <c:v>0.11138014527845036</c:v>
                </c:pt>
                <c:pt idx="4">
                  <c:v>0.17802197802197803</c:v>
                </c:pt>
                <c:pt idx="5">
                  <c:v>0</c:v>
                </c:pt>
                <c:pt idx="6">
                  <c:v>0.27845036319612593</c:v>
                </c:pt>
                <c:pt idx="7">
                  <c:v>0.40219780219780221</c:v>
                </c:pt>
                <c:pt idx="8">
                  <c:v>0</c:v>
                </c:pt>
                <c:pt idx="9">
                  <c:v>0</c:v>
                </c:pt>
                <c:pt idx="10">
                  <c:v>0</c:v>
                </c:pt>
                <c:pt idx="11">
                  <c:v>0</c:v>
                </c:pt>
                <c:pt idx="12">
                  <c:v>0.60774818401937047</c:v>
                </c:pt>
                <c:pt idx="13">
                  <c:v>0.42197802197802198</c:v>
                </c:pt>
                <c:pt idx="14">
                  <c:v>0</c:v>
                </c:pt>
                <c:pt idx="15">
                  <c:v>0.48184019370460046</c:v>
                </c:pt>
                <c:pt idx="16">
                  <c:v>0.30769230769230771</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C63-4DB6-B102-1F65DB390333}"/>
            </c:ext>
          </c:extLst>
        </c:ser>
        <c:dLbls>
          <c:showLegendKey val="0"/>
          <c:showVal val="0"/>
          <c:showCatName val="0"/>
          <c:showSerName val="0"/>
          <c:showPercent val="0"/>
          <c:showBubbleSize val="0"/>
        </c:dLbls>
        <c:gapWidth val="150"/>
        <c:axId val="350751093"/>
        <c:axId val="1047797988"/>
      </c:barChart>
      <c:catAx>
        <c:axId val="350751093"/>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047797988"/>
        <c:crosses val="autoZero"/>
        <c:auto val="1"/>
        <c:lblAlgn val="ctr"/>
        <c:lblOffset val="100"/>
        <c:noMultiLvlLbl val="1"/>
      </c:catAx>
      <c:valAx>
        <c:axId val="1047797988"/>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350751093"/>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equidad social y de género en especialidad</a:t>
            </a:r>
          </a:p>
        </c:rich>
      </c:tx>
      <c:overlay val="0"/>
    </c:title>
    <c:autoTitleDeleted val="0"/>
    <c:plotArea>
      <c:layout/>
      <c:barChart>
        <c:barDir val="bar"/>
        <c:grouping val="clustered"/>
        <c:varyColors val="1"/>
        <c:ser>
          <c:idx val="0"/>
          <c:order val="0"/>
          <c:tx>
            <c:v>Especialidad</c:v>
          </c:tx>
          <c:spPr>
            <a:solidFill>
              <a:srgbClr val="9AB0A1"/>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9'!$J$33:$AA$33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F9A-4211-867C-DC3CCF1E4199}"/>
            </c:ext>
          </c:extLst>
        </c:ser>
        <c:dLbls>
          <c:showLegendKey val="0"/>
          <c:showVal val="0"/>
          <c:showCatName val="0"/>
          <c:showSerName val="0"/>
          <c:showPercent val="0"/>
          <c:showBubbleSize val="0"/>
        </c:dLbls>
        <c:gapWidth val="150"/>
        <c:axId val="2013188557"/>
        <c:axId val="233036246"/>
      </c:barChart>
      <c:catAx>
        <c:axId val="2013188557"/>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233036246"/>
        <c:crosses val="autoZero"/>
        <c:auto val="1"/>
        <c:lblAlgn val="ctr"/>
        <c:lblOffset val="100"/>
        <c:noMultiLvlLbl val="1"/>
      </c:catAx>
      <c:valAx>
        <c:axId val="233036246"/>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2013188557"/>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equidad social y de género en maestría</a:t>
            </a:r>
          </a:p>
        </c:rich>
      </c:tx>
      <c:overlay val="0"/>
    </c:title>
    <c:autoTitleDeleted val="0"/>
    <c:plotArea>
      <c:layout/>
      <c:barChart>
        <c:barDir val="bar"/>
        <c:grouping val="clustered"/>
        <c:varyColors val="1"/>
        <c:ser>
          <c:idx val="0"/>
          <c:order val="0"/>
          <c:tx>
            <c:v>Maestría</c:v>
          </c:tx>
          <c:spPr>
            <a:solidFill>
              <a:srgbClr val="285C4D"/>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9'!$J$34:$AA$34</c:f>
              <c:numCache>
                <c:formatCode>0.0%</c:formatCode>
                <c:ptCount val="18"/>
                <c:pt idx="0">
                  <c:v>0.9</c:v>
                </c:pt>
                <c:pt idx="1">
                  <c:v>0.80769230769230771</c:v>
                </c:pt>
                <c:pt idx="2">
                  <c:v>0</c:v>
                </c:pt>
                <c:pt idx="3">
                  <c:v>5.5555555555555552E-2</c:v>
                </c:pt>
                <c:pt idx="4">
                  <c:v>0.14285714285714285</c:v>
                </c:pt>
                <c:pt idx="5">
                  <c:v>0</c:v>
                </c:pt>
                <c:pt idx="6">
                  <c:v>0.22222222222222221</c:v>
                </c:pt>
                <c:pt idx="7">
                  <c:v>9.5238095238095233E-2</c:v>
                </c:pt>
                <c:pt idx="8">
                  <c:v>0</c:v>
                </c:pt>
                <c:pt idx="9">
                  <c:v>0</c:v>
                </c:pt>
                <c:pt idx="10">
                  <c:v>0</c:v>
                </c:pt>
                <c:pt idx="11">
                  <c:v>0</c:v>
                </c:pt>
                <c:pt idx="12">
                  <c:v>0.72222222222222221</c:v>
                </c:pt>
                <c:pt idx="13">
                  <c:v>0.76190476190476186</c:v>
                </c:pt>
                <c:pt idx="14">
                  <c:v>0</c:v>
                </c:pt>
                <c:pt idx="15">
                  <c:v>0.16666666666666666</c:v>
                </c:pt>
                <c:pt idx="16">
                  <c:v>9.5238095238095233E-2</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675-41AD-887A-6F11F1863BC3}"/>
            </c:ext>
          </c:extLst>
        </c:ser>
        <c:dLbls>
          <c:showLegendKey val="0"/>
          <c:showVal val="0"/>
          <c:showCatName val="0"/>
          <c:showSerName val="0"/>
          <c:showPercent val="0"/>
          <c:showBubbleSize val="0"/>
        </c:dLbls>
        <c:gapWidth val="150"/>
        <c:axId val="1470601370"/>
        <c:axId val="1850794716"/>
      </c:barChart>
      <c:catAx>
        <c:axId val="1470601370"/>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850794716"/>
        <c:crosses val="autoZero"/>
        <c:auto val="1"/>
        <c:lblAlgn val="ctr"/>
        <c:lblOffset val="100"/>
        <c:noMultiLvlLbl val="1"/>
      </c:catAx>
      <c:valAx>
        <c:axId val="1850794716"/>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470601370"/>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equidad social y de género en doctorado</a:t>
            </a:r>
          </a:p>
        </c:rich>
      </c:tx>
      <c:overlay val="0"/>
    </c:title>
    <c:autoTitleDeleted val="0"/>
    <c:plotArea>
      <c:layout/>
      <c:barChart>
        <c:barDir val="bar"/>
        <c:grouping val="clustered"/>
        <c:varyColors val="1"/>
        <c:ser>
          <c:idx val="0"/>
          <c:order val="0"/>
          <c:tx>
            <c:v>Doctorado</c:v>
          </c:tx>
          <c:spPr>
            <a:solidFill>
              <a:srgbClr val="691B33"/>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9'!$J$35:$AA$35</c:f>
              <c:numCache>
                <c:formatCode>0.0%</c:formatCode>
                <c:ptCount val="18"/>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BA0-49E1-B93D-2BDF3D5340FD}"/>
            </c:ext>
          </c:extLst>
        </c:ser>
        <c:dLbls>
          <c:showLegendKey val="0"/>
          <c:showVal val="0"/>
          <c:showCatName val="0"/>
          <c:showSerName val="0"/>
          <c:showPercent val="0"/>
          <c:showBubbleSize val="0"/>
        </c:dLbls>
        <c:gapWidth val="150"/>
        <c:axId val="1693752624"/>
        <c:axId val="353877207"/>
      </c:barChart>
      <c:catAx>
        <c:axId val="1693752624"/>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353877207"/>
        <c:crosses val="autoZero"/>
        <c:auto val="1"/>
        <c:lblAlgn val="ctr"/>
        <c:lblOffset val="100"/>
        <c:noMultiLvlLbl val="1"/>
      </c:catAx>
      <c:valAx>
        <c:axId val="353877207"/>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693752624"/>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inclusión en TSU</a:t>
            </a:r>
          </a:p>
        </c:rich>
      </c:tx>
      <c:overlay val="0"/>
    </c:title>
    <c:autoTitleDeleted val="0"/>
    <c:plotArea>
      <c:layout/>
      <c:barChart>
        <c:barDir val="bar"/>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9'!$I$49:$T$49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CEE-4996-B81B-056B58266064}"/>
            </c:ext>
          </c:extLst>
        </c:ser>
        <c:dLbls>
          <c:showLegendKey val="0"/>
          <c:showVal val="0"/>
          <c:showCatName val="0"/>
          <c:showSerName val="0"/>
          <c:showPercent val="0"/>
          <c:showBubbleSize val="0"/>
        </c:dLbls>
        <c:gapWidth val="150"/>
        <c:axId val="1896034199"/>
        <c:axId val="2023657534"/>
      </c:barChart>
      <c:catAx>
        <c:axId val="1896034199"/>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2023657534"/>
        <c:crosses val="autoZero"/>
        <c:auto val="1"/>
        <c:lblAlgn val="ctr"/>
        <c:lblOffset val="100"/>
        <c:noMultiLvlLbl val="1"/>
      </c:catAx>
      <c:valAx>
        <c:axId val="2023657534"/>
        <c:scaling>
          <c:orientation val="minMax"/>
        </c:scaling>
        <c:delete val="0"/>
        <c:axPos val="b"/>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896034199"/>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de maestría</a:t>
            </a:r>
          </a:p>
        </c:rich>
      </c:tx>
      <c:overlay val="0"/>
    </c:title>
    <c:autoTitleDeleted val="0"/>
    <c:plotArea>
      <c:layout/>
      <c:barChart>
        <c:barDir val="col"/>
        <c:grouping val="clustered"/>
        <c:varyColors val="1"/>
        <c:ser>
          <c:idx val="0"/>
          <c:order val="0"/>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1'!$G$16:$M$16</c:f>
              <c:numCache>
                <c:formatCode>0%</c:formatCode>
                <c:ptCount val="7"/>
                <c:pt idx="0">
                  <c:v>1</c:v>
                </c:pt>
                <c:pt idx="1">
                  <c:v>1</c:v>
                </c:pt>
                <c:pt idx="2">
                  <c:v>1</c:v>
                </c:pt>
                <c:pt idx="3">
                  <c:v>1</c:v>
                </c:pt>
                <c:pt idx="4">
                  <c:v>1</c:v>
                </c:pt>
                <c:pt idx="5">
                  <c:v>0.25</c:v>
                </c:pt>
                <c:pt idx="6">
                  <c:v>0.25</c:v>
                </c:pt>
              </c:numCache>
            </c:numRef>
          </c:val>
          <c:extLst>
            <c:ext xmlns:c16="http://schemas.microsoft.com/office/drawing/2014/chart" uri="{C3380CC4-5D6E-409C-BE32-E72D297353CC}">
              <c16:uniqueId val="{00000000-A84D-4B4E-9762-8B16963682F1}"/>
            </c:ext>
          </c:extLst>
        </c:ser>
        <c:dLbls>
          <c:showLegendKey val="0"/>
          <c:showVal val="0"/>
          <c:showCatName val="0"/>
          <c:showSerName val="0"/>
          <c:showPercent val="0"/>
          <c:showBubbleSize val="0"/>
        </c:dLbls>
        <c:gapWidth val="150"/>
        <c:axId val="530261745"/>
        <c:axId val="969475986"/>
      </c:barChart>
      <c:catAx>
        <c:axId val="53026174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969475986"/>
        <c:crosses val="autoZero"/>
        <c:auto val="1"/>
        <c:lblAlgn val="ctr"/>
        <c:lblOffset val="100"/>
        <c:noMultiLvlLbl val="1"/>
      </c:catAx>
      <c:valAx>
        <c:axId val="969475986"/>
        <c:scaling>
          <c:orientation val="minMax"/>
        </c:scaling>
        <c:delete val="0"/>
        <c:axPos val="l"/>
        <c:numFmt formatCode="0%" sourceLinked="1"/>
        <c:majorTickMark val="cross"/>
        <c:minorTickMark val="cross"/>
        <c:tickLblPos val="nextTo"/>
        <c:spPr>
          <a:ln>
            <a:noFill/>
          </a:ln>
        </c:spPr>
        <c:crossAx val="530261745"/>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inclusión en especialidad</a:t>
            </a:r>
          </a:p>
        </c:rich>
      </c:tx>
      <c:overlay val="0"/>
    </c:title>
    <c:autoTitleDeleted val="0"/>
    <c:plotArea>
      <c:layout/>
      <c:barChart>
        <c:barDir val="bar"/>
        <c:grouping val="clustered"/>
        <c:varyColors val="1"/>
        <c:ser>
          <c:idx val="0"/>
          <c:order val="0"/>
          <c:tx>
            <c:v>Especialidad</c:v>
          </c:tx>
          <c:spPr>
            <a:solidFill>
              <a:srgbClr val="9AB0A1"/>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9'!$I$51:$T$51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D57-45B8-8C1F-69467765AFF5}"/>
            </c:ext>
          </c:extLst>
        </c:ser>
        <c:dLbls>
          <c:showLegendKey val="0"/>
          <c:showVal val="0"/>
          <c:showCatName val="0"/>
          <c:showSerName val="0"/>
          <c:showPercent val="0"/>
          <c:showBubbleSize val="0"/>
        </c:dLbls>
        <c:gapWidth val="150"/>
        <c:axId val="906260483"/>
        <c:axId val="1855402993"/>
      </c:barChart>
      <c:catAx>
        <c:axId val="906260483"/>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855402993"/>
        <c:crosses val="autoZero"/>
        <c:auto val="1"/>
        <c:lblAlgn val="ctr"/>
        <c:lblOffset val="100"/>
        <c:noMultiLvlLbl val="1"/>
      </c:catAx>
      <c:valAx>
        <c:axId val="1855402993"/>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906260483"/>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inclusión en maestría</a:t>
            </a:r>
          </a:p>
        </c:rich>
      </c:tx>
      <c:overlay val="0"/>
    </c:title>
    <c:autoTitleDeleted val="0"/>
    <c:plotArea>
      <c:layout/>
      <c:barChart>
        <c:barDir val="bar"/>
        <c:grouping val="clustered"/>
        <c:varyColors val="1"/>
        <c:ser>
          <c:idx val="0"/>
          <c:order val="0"/>
          <c:tx>
            <c:v>Maestría</c:v>
          </c:tx>
          <c:spPr>
            <a:solidFill>
              <a:srgbClr val="285C4D"/>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9'!$I$52:$T$52</c:f>
              <c:numCache>
                <c:formatCode>0.0%</c:formatCode>
                <c:ptCount val="12"/>
                <c:pt idx="0">
                  <c:v>0</c:v>
                </c:pt>
                <c:pt idx="1">
                  <c:v>0.84782608695652173</c:v>
                </c:pt>
                <c:pt idx="2">
                  <c:v>0</c:v>
                </c:pt>
                <c:pt idx="3">
                  <c:v>0.10256410256410256</c:v>
                </c:pt>
                <c:pt idx="4">
                  <c:v>0</c:v>
                </c:pt>
                <c:pt idx="5">
                  <c:v>0.15384615384615385</c:v>
                </c:pt>
                <c:pt idx="6">
                  <c:v>0</c:v>
                </c:pt>
                <c:pt idx="7">
                  <c:v>0</c:v>
                </c:pt>
                <c:pt idx="8">
                  <c:v>0</c:v>
                </c:pt>
                <c:pt idx="9">
                  <c:v>0.74358974358974361</c:v>
                </c:pt>
                <c:pt idx="10">
                  <c:v>0</c:v>
                </c:pt>
                <c:pt idx="11">
                  <c:v>0.12820512820512819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C3F-44BC-9AB7-F07AE39635DB}"/>
            </c:ext>
          </c:extLst>
        </c:ser>
        <c:dLbls>
          <c:showLegendKey val="0"/>
          <c:showVal val="0"/>
          <c:showCatName val="0"/>
          <c:showSerName val="0"/>
          <c:showPercent val="0"/>
          <c:showBubbleSize val="0"/>
        </c:dLbls>
        <c:gapWidth val="150"/>
        <c:axId val="2100365845"/>
        <c:axId val="533419805"/>
      </c:barChart>
      <c:catAx>
        <c:axId val="2100365845"/>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533419805"/>
        <c:crosses val="autoZero"/>
        <c:auto val="1"/>
        <c:lblAlgn val="ctr"/>
        <c:lblOffset val="100"/>
        <c:noMultiLvlLbl val="1"/>
      </c:catAx>
      <c:valAx>
        <c:axId val="533419805"/>
        <c:scaling>
          <c:orientation val="minMax"/>
        </c:scaling>
        <c:delete val="0"/>
        <c:axPos val="b"/>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2100365845"/>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inclusión en doctorado</a:t>
            </a:r>
          </a:p>
        </c:rich>
      </c:tx>
      <c:overlay val="0"/>
    </c:title>
    <c:autoTitleDeleted val="0"/>
    <c:plotArea>
      <c:layout/>
      <c:barChart>
        <c:barDir val="bar"/>
        <c:grouping val="clustered"/>
        <c:varyColors val="1"/>
        <c:ser>
          <c:idx val="0"/>
          <c:order val="0"/>
          <c:tx>
            <c:v>Doctorado</c:v>
          </c:tx>
          <c:spPr>
            <a:solidFill>
              <a:srgbClr val="691B33"/>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9'!$I$53:$T$53</c:f>
              <c:numCache>
                <c:formatCode>0.0%</c:formatCode>
                <c:ptCount val="12"/>
                <c:pt idx="0">
                  <c:v>0</c:v>
                </c:pt>
                <c:pt idx="1">
                  <c:v>1</c:v>
                </c:pt>
                <c:pt idx="2">
                  <c:v>0</c:v>
                </c:pt>
                <c:pt idx="3">
                  <c:v>1</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4FF-432D-B7FB-ACC9880B706E}"/>
            </c:ext>
          </c:extLst>
        </c:ser>
        <c:dLbls>
          <c:showLegendKey val="0"/>
          <c:showVal val="0"/>
          <c:showCatName val="0"/>
          <c:showSerName val="0"/>
          <c:showPercent val="0"/>
          <c:showBubbleSize val="0"/>
        </c:dLbls>
        <c:gapWidth val="150"/>
        <c:axId val="1463556137"/>
        <c:axId val="1581366745"/>
      </c:barChart>
      <c:catAx>
        <c:axId val="1463556137"/>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581366745"/>
        <c:crosses val="autoZero"/>
        <c:auto val="1"/>
        <c:lblAlgn val="ctr"/>
        <c:lblOffset val="100"/>
        <c:noMultiLvlLbl val="1"/>
      </c:catAx>
      <c:valAx>
        <c:axId val="1581366745"/>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463556137"/>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interculturalidad en TSU</a:t>
            </a:r>
          </a:p>
        </c:rich>
      </c:tx>
      <c:overlay val="0"/>
    </c:title>
    <c:autoTitleDeleted val="0"/>
    <c:plotArea>
      <c:layout/>
      <c:barChart>
        <c:barDir val="bar"/>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9'!$I$67:$T$67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7D8-4137-8F01-E9EBBDD39350}"/>
            </c:ext>
          </c:extLst>
        </c:ser>
        <c:dLbls>
          <c:showLegendKey val="0"/>
          <c:showVal val="0"/>
          <c:showCatName val="0"/>
          <c:showSerName val="0"/>
          <c:showPercent val="0"/>
          <c:showBubbleSize val="0"/>
        </c:dLbls>
        <c:gapWidth val="150"/>
        <c:axId val="849635203"/>
        <c:axId val="1237157426"/>
      </c:barChart>
      <c:catAx>
        <c:axId val="849635203"/>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237157426"/>
        <c:crosses val="autoZero"/>
        <c:auto val="1"/>
        <c:lblAlgn val="ctr"/>
        <c:lblOffset val="100"/>
        <c:noMultiLvlLbl val="1"/>
      </c:catAx>
      <c:valAx>
        <c:axId val="1237157426"/>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849635203"/>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en función del criterio de interculturalidad en licenciatura</a:t>
            </a:r>
          </a:p>
        </c:rich>
      </c:tx>
      <c:overlay val="0"/>
    </c:title>
    <c:autoTitleDeleted val="0"/>
    <c:plotArea>
      <c:layout/>
      <c:barChart>
        <c:barDir val="bar"/>
        <c:grouping val="clustered"/>
        <c:varyColors val="1"/>
        <c:ser>
          <c:idx val="0"/>
          <c:order val="0"/>
          <c:tx>
            <c:v>Licenciatura</c:v>
          </c:tx>
          <c:spPr>
            <a:solidFill>
              <a:srgbClr val="B38E5D"/>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9'!$I$68:$T$68</c:f>
              <c:numCache>
                <c:formatCode>0.0%</c:formatCode>
                <c:ptCount val="12"/>
                <c:pt idx="0">
                  <c:v>1</c:v>
                </c:pt>
                <c:pt idx="1">
                  <c:v>0.49068684516880096</c:v>
                </c:pt>
                <c:pt idx="2">
                  <c:v>1</c:v>
                </c:pt>
                <c:pt idx="3">
                  <c:v>0.22775800711743771</c:v>
                </c:pt>
                <c:pt idx="4">
                  <c:v>0.2</c:v>
                </c:pt>
                <c:pt idx="5">
                  <c:v>0.34756820877817318</c:v>
                </c:pt>
                <c:pt idx="6">
                  <c:v>0</c:v>
                </c:pt>
                <c:pt idx="7">
                  <c:v>0</c:v>
                </c:pt>
                <c:pt idx="8">
                  <c:v>0.56000000000000005</c:v>
                </c:pt>
                <c:pt idx="9">
                  <c:v>0.50889679715302494</c:v>
                </c:pt>
                <c:pt idx="10">
                  <c:v>0.44</c:v>
                </c:pt>
                <c:pt idx="11">
                  <c:v>0.38908659549228947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876-443E-B2E6-2FC9B9E481DA}"/>
            </c:ext>
          </c:extLst>
        </c:ser>
        <c:dLbls>
          <c:showLegendKey val="0"/>
          <c:showVal val="0"/>
          <c:showCatName val="0"/>
          <c:showSerName val="0"/>
          <c:showPercent val="0"/>
          <c:showBubbleSize val="0"/>
        </c:dLbls>
        <c:gapWidth val="150"/>
        <c:axId val="316794578"/>
        <c:axId val="1648864533"/>
      </c:barChart>
      <c:catAx>
        <c:axId val="316794578"/>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648864533"/>
        <c:crosses val="autoZero"/>
        <c:auto val="1"/>
        <c:lblAlgn val="ctr"/>
        <c:lblOffset val="100"/>
        <c:noMultiLvlLbl val="1"/>
      </c:catAx>
      <c:valAx>
        <c:axId val="1648864533"/>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316794578"/>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interculturalidad en maestría</a:t>
            </a:r>
          </a:p>
        </c:rich>
      </c:tx>
      <c:overlay val="0"/>
    </c:title>
    <c:autoTitleDeleted val="0"/>
    <c:plotArea>
      <c:layout/>
      <c:barChart>
        <c:barDir val="bar"/>
        <c:grouping val="clustered"/>
        <c:varyColors val="1"/>
        <c:ser>
          <c:idx val="0"/>
          <c:order val="0"/>
          <c:tx>
            <c:v>Maestría</c:v>
          </c:tx>
          <c:spPr>
            <a:solidFill>
              <a:srgbClr val="285C4D"/>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9'!$I$70:$T$70</c:f>
              <c:numCache>
                <c:formatCode>0.0%</c:formatCode>
                <c:ptCount val="12"/>
                <c:pt idx="0">
                  <c:v>0</c:v>
                </c:pt>
                <c:pt idx="1">
                  <c:v>0.84782608695652173</c:v>
                </c:pt>
                <c:pt idx="2">
                  <c:v>0</c:v>
                </c:pt>
                <c:pt idx="3">
                  <c:v>0.10256410256410256</c:v>
                </c:pt>
                <c:pt idx="4">
                  <c:v>0</c:v>
                </c:pt>
                <c:pt idx="5">
                  <c:v>0.15384615384615385</c:v>
                </c:pt>
                <c:pt idx="6">
                  <c:v>0</c:v>
                </c:pt>
                <c:pt idx="7">
                  <c:v>0</c:v>
                </c:pt>
                <c:pt idx="8">
                  <c:v>0</c:v>
                </c:pt>
                <c:pt idx="9">
                  <c:v>0.74358974358974361</c:v>
                </c:pt>
                <c:pt idx="10">
                  <c:v>0</c:v>
                </c:pt>
                <c:pt idx="11">
                  <c:v>0.12820512820512819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9E2-4658-A838-02D011019A33}"/>
            </c:ext>
          </c:extLst>
        </c:ser>
        <c:dLbls>
          <c:showLegendKey val="0"/>
          <c:showVal val="0"/>
          <c:showCatName val="0"/>
          <c:showSerName val="0"/>
          <c:showPercent val="0"/>
          <c:showBubbleSize val="0"/>
        </c:dLbls>
        <c:gapWidth val="150"/>
        <c:axId val="1777017991"/>
        <c:axId val="517045597"/>
      </c:barChart>
      <c:catAx>
        <c:axId val="1777017991"/>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517045597"/>
        <c:crosses val="autoZero"/>
        <c:auto val="1"/>
        <c:lblAlgn val="ctr"/>
        <c:lblOffset val="100"/>
        <c:noMultiLvlLbl val="1"/>
      </c:catAx>
      <c:valAx>
        <c:axId val="517045597"/>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777017991"/>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interculturalidad en doctorado</a:t>
            </a:r>
          </a:p>
        </c:rich>
      </c:tx>
      <c:overlay val="0"/>
    </c:title>
    <c:autoTitleDeleted val="0"/>
    <c:plotArea>
      <c:layout/>
      <c:barChart>
        <c:barDir val="bar"/>
        <c:grouping val="clustered"/>
        <c:varyColors val="1"/>
        <c:ser>
          <c:idx val="0"/>
          <c:order val="0"/>
          <c:tx>
            <c:v>Doctorado</c:v>
          </c:tx>
          <c:spPr>
            <a:solidFill>
              <a:srgbClr val="691B33"/>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9'!$I$71:$T$71</c:f>
              <c:numCache>
                <c:formatCode>0.0%</c:formatCode>
                <c:ptCount val="12"/>
                <c:pt idx="0">
                  <c:v>0</c:v>
                </c:pt>
                <c:pt idx="1">
                  <c:v>1</c:v>
                </c:pt>
                <c:pt idx="2">
                  <c:v>0</c:v>
                </c:pt>
                <c:pt idx="3">
                  <c:v>1</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11D-46F7-A49D-9D7F6C5F0643}"/>
            </c:ext>
          </c:extLst>
        </c:ser>
        <c:dLbls>
          <c:showLegendKey val="0"/>
          <c:showVal val="0"/>
          <c:showCatName val="0"/>
          <c:showSerName val="0"/>
          <c:showPercent val="0"/>
          <c:showBubbleSize val="0"/>
        </c:dLbls>
        <c:gapWidth val="150"/>
        <c:axId val="2134628617"/>
        <c:axId val="1955836596"/>
      </c:barChart>
      <c:catAx>
        <c:axId val="2134628617"/>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955836596"/>
        <c:crosses val="autoZero"/>
        <c:auto val="1"/>
        <c:lblAlgn val="ctr"/>
        <c:lblOffset val="100"/>
        <c:noMultiLvlLbl val="1"/>
      </c:catAx>
      <c:valAx>
        <c:axId val="1955836596"/>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2134628617"/>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TSU</a:t>
            </a:r>
          </a:p>
        </c:rich>
      </c:tx>
      <c:overlay val="0"/>
    </c:title>
    <c:autoTitleDeleted val="0"/>
    <c:plotArea>
      <c:layout/>
      <c:barChart>
        <c:barDir val="col"/>
        <c:grouping val="clustered"/>
        <c:varyColors val="1"/>
        <c:ser>
          <c:idx val="0"/>
          <c:order val="0"/>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9'!$H$13:$M$13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AE8-48BF-ACDD-F95F54F3B732}"/>
            </c:ext>
          </c:extLst>
        </c:ser>
        <c:dLbls>
          <c:showLegendKey val="0"/>
          <c:showVal val="0"/>
          <c:showCatName val="0"/>
          <c:showSerName val="0"/>
          <c:showPercent val="0"/>
          <c:showBubbleSize val="0"/>
        </c:dLbls>
        <c:gapWidth val="150"/>
        <c:axId val="58011173"/>
        <c:axId val="1267314532"/>
      </c:barChart>
      <c:catAx>
        <c:axId val="5801117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267314532"/>
        <c:crosses val="autoZero"/>
        <c:auto val="1"/>
        <c:lblAlgn val="ctr"/>
        <c:lblOffset val="100"/>
        <c:noMultiLvlLbl val="1"/>
      </c:catAx>
      <c:valAx>
        <c:axId val="1267314532"/>
        <c:scaling>
          <c:orientation val="minMax"/>
        </c:scaling>
        <c:delete val="0"/>
        <c:axPos val="l"/>
        <c:numFmt formatCode="0.0%" sourceLinked="1"/>
        <c:majorTickMark val="cross"/>
        <c:minorTickMark val="cross"/>
        <c:tickLblPos val="nextTo"/>
        <c:spPr>
          <a:ln>
            <a:noFill/>
          </a:ln>
        </c:spPr>
        <c:crossAx val="58011173"/>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licenciatura</a:t>
            </a:r>
          </a:p>
        </c:rich>
      </c:tx>
      <c:overlay val="0"/>
    </c:title>
    <c:autoTitleDeleted val="0"/>
    <c:plotArea>
      <c:layout/>
      <c:barChart>
        <c:barDir val="col"/>
        <c:grouping val="clustered"/>
        <c:varyColors val="1"/>
        <c:ser>
          <c:idx val="0"/>
          <c:order val="0"/>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9'!$H$14:$M$14</c:f>
              <c:numCache>
                <c:formatCode>0.0%</c:formatCode>
                <c:ptCount val="6"/>
                <c:pt idx="0">
                  <c:v>0.49799196787148592</c:v>
                </c:pt>
                <c:pt idx="1">
                  <c:v>0.14631336405529954</c:v>
                </c:pt>
                <c:pt idx="2">
                  <c:v>0.34331797235023043</c:v>
                </c:pt>
                <c:pt idx="3">
                  <c:v>3.1833910034602078E-2</c:v>
                </c:pt>
                <c:pt idx="4">
                  <c:v>0.51036866359447008</c:v>
                </c:pt>
                <c:pt idx="5">
                  <c:v>0.39055299539170507</c:v>
                </c:pt>
              </c:numCache>
            </c:numRef>
          </c:val>
          <c:extLst>
            <c:ext xmlns:c16="http://schemas.microsoft.com/office/drawing/2014/chart" uri="{C3380CC4-5D6E-409C-BE32-E72D297353CC}">
              <c16:uniqueId val="{00000000-234B-4F79-BC1E-F1D365A173B9}"/>
            </c:ext>
          </c:extLst>
        </c:ser>
        <c:dLbls>
          <c:showLegendKey val="0"/>
          <c:showVal val="0"/>
          <c:showCatName val="0"/>
          <c:showSerName val="0"/>
          <c:showPercent val="0"/>
          <c:showBubbleSize val="0"/>
        </c:dLbls>
        <c:gapWidth val="150"/>
        <c:axId val="1327926780"/>
        <c:axId val="1475591648"/>
      </c:barChart>
      <c:catAx>
        <c:axId val="132792678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475591648"/>
        <c:crosses val="autoZero"/>
        <c:auto val="1"/>
        <c:lblAlgn val="ctr"/>
        <c:lblOffset val="100"/>
        <c:noMultiLvlLbl val="1"/>
      </c:catAx>
      <c:valAx>
        <c:axId val="1475591648"/>
        <c:scaling>
          <c:orientation val="minMax"/>
        </c:scaling>
        <c:delete val="0"/>
        <c:axPos val="l"/>
        <c:numFmt formatCode="0.0%" sourceLinked="1"/>
        <c:majorTickMark val="cross"/>
        <c:minorTickMark val="cross"/>
        <c:tickLblPos val="nextTo"/>
        <c:spPr>
          <a:ln>
            <a:noFill/>
          </a:ln>
        </c:spPr>
        <c:crossAx val="1327926780"/>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especialidad</a:t>
            </a:r>
          </a:p>
        </c:rich>
      </c:tx>
      <c:overlay val="0"/>
    </c:title>
    <c:autoTitleDeleted val="0"/>
    <c:plotArea>
      <c:layout/>
      <c:barChart>
        <c:barDir val="col"/>
        <c:grouping val="clustered"/>
        <c:varyColors val="1"/>
        <c:ser>
          <c:idx val="0"/>
          <c:order val="0"/>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9'!$H$15:$M$15</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B50-4D2F-B4D6-0AECD81CF244}"/>
            </c:ext>
          </c:extLst>
        </c:ser>
        <c:dLbls>
          <c:showLegendKey val="0"/>
          <c:showVal val="0"/>
          <c:showCatName val="0"/>
          <c:showSerName val="0"/>
          <c:showPercent val="0"/>
          <c:showBubbleSize val="0"/>
        </c:dLbls>
        <c:gapWidth val="150"/>
        <c:axId val="1820535845"/>
        <c:axId val="914159655"/>
      </c:barChart>
      <c:catAx>
        <c:axId val="182053584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914159655"/>
        <c:crosses val="autoZero"/>
        <c:auto val="1"/>
        <c:lblAlgn val="ctr"/>
        <c:lblOffset val="100"/>
        <c:noMultiLvlLbl val="1"/>
      </c:catAx>
      <c:valAx>
        <c:axId val="914159655"/>
        <c:scaling>
          <c:orientation val="minMax"/>
        </c:scaling>
        <c:delete val="0"/>
        <c:axPos val="l"/>
        <c:numFmt formatCode="0.0%" sourceLinked="1"/>
        <c:majorTickMark val="cross"/>
        <c:minorTickMark val="cross"/>
        <c:tickLblPos val="nextTo"/>
        <c:spPr>
          <a:ln>
            <a:noFill/>
          </a:ln>
        </c:spPr>
        <c:crossAx val="1820535845"/>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de doctorado</a:t>
            </a:r>
          </a:p>
        </c:rich>
      </c:tx>
      <c:overlay val="0"/>
    </c:title>
    <c:autoTitleDeleted val="0"/>
    <c:plotArea>
      <c:layout/>
      <c:barChart>
        <c:barDir val="col"/>
        <c:grouping val="clustered"/>
        <c:varyColors val="1"/>
        <c:ser>
          <c:idx val="0"/>
          <c:order val="0"/>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1'!$G$17:$M$17</c:f>
              <c:numCache>
                <c:formatCode>0%</c:formatCode>
                <c:ptCount val="7"/>
                <c:pt idx="0">
                  <c:v>1</c:v>
                </c:pt>
                <c:pt idx="1">
                  <c:v>1</c:v>
                </c:pt>
                <c:pt idx="2">
                  <c:v>1</c:v>
                </c:pt>
                <c:pt idx="3">
                  <c:v>1</c:v>
                </c:pt>
                <c:pt idx="4">
                  <c:v>1</c:v>
                </c:pt>
                <c:pt idx="5">
                  <c:v>1</c:v>
                </c:pt>
                <c:pt idx="6">
                  <c:v>1</c:v>
                </c:pt>
              </c:numCache>
            </c:numRef>
          </c:val>
          <c:extLst>
            <c:ext xmlns:c16="http://schemas.microsoft.com/office/drawing/2014/chart" uri="{C3380CC4-5D6E-409C-BE32-E72D297353CC}">
              <c16:uniqueId val="{00000000-FB9D-4D64-8A8C-1A8937A0857B}"/>
            </c:ext>
          </c:extLst>
        </c:ser>
        <c:dLbls>
          <c:showLegendKey val="0"/>
          <c:showVal val="0"/>
          <c:showCatName val="0"/>
          <c:showSerName val="0"/>
          <c:showPercent val="0"/>
          <c:showBubbleSize val="0"/>
        </c:dLbls>
        <c:gapWidth val="150"/>
        <c:axId val="1417767903"/>
        <c:axId val="839955007"/>
      </c:barChart>
      <c:catAx>
        <c:axId val="141776790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839955007"/>
        <c:crosses val="autoZero"/>
        <c:auto val="1"/>
        <c:lblAlgn val="ctr"/>
        <c:lblOffset val="100"/>
        <c:noMultiLvlLbl val="1"/>
      </c:catAx>
      <c:valAx>
        <c:axId val="839955007"/>
        <c:scaling>
          <c:orientation val="minMax"/>
        </c:scaling>
        <c:delete val="0"/>
        <c:axPos val="l"/>
        <c:numFmt formatCode="0%" sourceLinked="1"/>
        <c:majorTickMark val="cross"/>
        <c:minorTickMark val="cross"/>
        <c:tickLblPos val="nextTo"/>
        <c:spPr>
          <a:ln>
            <a:noFill/>
          </a:ln>
        </c:spPr>
        <c:crossAx val="1417767903"/>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maestría</a:t>
            </a:r>
          </a:p>
        </c:rich>
      </c:tx>
      <c:overlay val="0"/>
    </c:title>
    <c:autoTitleDeleted val="0"/>
    <c:plotArea>
      <c:layout/>
      <c:barChart>
        <c:barDir val="col"/>
        <c:grouping val="clustered"/>
        <c:varyColors val="1"/>
        <c:ser>
          <c:idx val="0"/>
          <c:order val="0"/>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9'!$H$16:$M$16</c:f>
              <c:numCache>
                <c:formatCode>0.0%</c:formatCode>
                <c:ptCount val="6"/>
                <c:pt idx="0">
                  <c:v>0.84782608695652173</c:v>
                </c:pt>
                <c:pt idx="1">
                  <c:v>0.10256410256410256</c:v>
                </c:pt>
                <c:pt idx="2">
                  <c:v>0.15384615384615385</c:v>
                </c:pt>
                <c:pt idx="3">
                  <c:v>1.2E-2</c:v>
                </c:pt>
                <c:pt idx="4">
                  <c:v>0.74358974358974361</c:v>
                </c:pt>
                <c:pt idx="5">
                  <c:v>0.12820512820512819</c:v>
                </c:pt>
              </c:numCache>
            </c:numRef>
          </c:val>
          <c:extLst>
            <c:ext xmlns:c16="http://schemas.microsoft.com/office/drawing/2014/chart" uri="{C3380CC4-5D6E-409C-BE32-E72D297353CC}">
              <c16:uniqueId val="{00000000-31E1-4B79-9868-D823437AEB3A}"/>
            </c:ext>
          </c:extLst>
        </c:ser>
        <c:dLbls>
          <c:showLegendKey val="0"/>
          <c:showVal val="0"/>
          <c:showCatName val="0"/>
          <c:showSerName val="0"/>
          <c:showPercent val="0"/>
          <c:showBubbleSize val="0"/>
        </c:dLbls>
        <c:gapWidth val="150"/>
        <c:axId val="726339363"/>
        <c:axId val="776376341"/>
      </c:barChart>
      <c:catAx>
        <c:axId val="72633936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776376341"/>
        <c:crosses val="autoZero"/>
        <c:auto val="1"/>
        <c:lblAlgn val="ctr"/>
        <c:lblOffset val="100"/>
        <c:noMultiLvlLbl val="1"/>
      </c:catAx>
      <c:valAx>
        <c:axId val="776376341"/>
        <c:scaling>
          <c:orientation val="minMax"/>
        </c:scaling>
        <c:delete val="0"/>
        <c:axPos val="l"/>
        <c:numFmt formatCode="0.0%" sourceLinked="1"/>
        <c:majorTickMark val="cross"/>
        <c:minorTickMark val="cross"/>
        <c:tickLblPos val="nextTo"/>
        <c:spPr>
          <a:ln>
            <a:noFill/>
          </a:ln>
        </c:spPr>
        <c:crossAx val="726339363"/>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doctorado</a:t>
            </a:r>
          </a:p>
        </c:rich>
      </c:tx>
      <c:overlay val="0"/>
    </c:title>
    <c:autoTitleDeleted val="0"/>
    <c:plotArea>
      <c:layout/>
      <c:barChart>
        <c:barDir val="col"/>
        <c:grouping val="clustered"/>
        <c:varyColors val="1"/>
        <c:ser>
          <c:idx val="0"/>
          <c:order val="0"/>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9'!$H$17:$M$17</c:f>
              <c:numCache>
                <c:formatCode>0.0%</c:formatCode>
                <c:ptCount val="6"/>
                <c:pt idx="0">
                  <c:v>1</c:v>
                </c:pt>
                <c:pt idx="1">
                  <c:v>1</c:v>
                </c:pt>
                <c:pt idx="2">
                  <c:v>0</c:v>
                </c:pt>
                <c:pt idx="3">
                  <c:v>0</c:v>
                </c:pt>
                <c:pt idx="4">
                  <c:v>0</c:v>
                </c:pt>
                <c:pt idx="5">
                  <c:v>0</c:v>
                </c:pt>
              </c:numCache>
            </c:numRef>
          </c:val>
          <c:extLst>
            <c:ext xmlns:c16="http://schemas.microsoft.com/office/drawing/2014/chart" uri="{C3380CC4-5D6E-409C-BE32-E72D297353CC}">
              <c16:uniqueId val="{00000000-68CD-4154-9FE2-6C4C7FB4F0F5}"/>
            </c:ext>
          </c:extLst>
        </c:ser>
        <c:dLbls>
          <c:showLegendKey val="0"/>
          <c:showVal val="0"/>
          <c:showCatName val="0"/>
          <c:showSerName val="0"/>
          <c:showPercent val="0"/>
          <c:showBubbleSize val="0"/>
        </c:dLbls>
        <c:gapWidth val="150"/>
        <c:axId val="1329640019"/>
        <c:axId val="1493375806"/>
      </c:barChart>
      <c:catAx>
        <c:axId val="132964001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493375806"/>
        <c:crosses val="autoZero"/>
        <c:auto val="1"/>
        <c:lblAlgn val="ctr"/>
        <c:lblOffset val="100"/>
        <c:noMultiLvlLbl val="1"/>
      </c:catAx>
      <c:valAx>
        <c:axId val="1493375806"/>
        <c:scaling>
          <c:orientation val="minMax"/>
        </c:scaling>
        <c:delete val="0"/>
        <c:axPos val="l"/>
        <c:numFmt formatCode="0.0%" sourceLinked="1"/>
        <c:majorTickMark val="cross"/>
        <c:minorTickMark val="cross"/>
        <c:tickLblPos val="nextTo"/>
        <c:spPr>
          <a:ln>
            <a:noFill/>
          </a:ln>
        </c:spPr>
        <c:crossAx val="1329640019"/>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por nivel académico</a:t>
            </a:r>
          </a:p>
        </c:rich>
      </c:tx>
      <c:overlay val="0"/>
    </c:title>
    <c:autoTitleDeleted val="0"/>
    <c:plotArea>
      <c:layout/>
      <c:barChart>
        <c:barDir val="col"/>
        <c:grouping val="clustered"/>
        <c:varyColors val="1"/>
        <c:ser>
          <c:idx val="0"/>
          <c:order val="0"/>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9'!$H$13:$M$13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D51-4C0D-A5F4-4B97278BB646}"/>
            </c:ext>
          </c:extLst>
        </c:ser>
        <c:ser>
          <c:idx val="1"/>
          <c:order val="1"/>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9'!$H$14:$M$14</c:f>
              <c:numCache>
                <c:formatCode>0.0%</c:formatCode>
                <c:ptCount val="6"/>
                <c:pt idx="0">
                  <c:v>0.49799196787148592</c:v>
                </c:pt>
                <c:pt idx="1">
                  <c:v>0.14631336405529954</c:v>
                </c:pt>
                <c:pt idx="2">
                  <c:v>0.34331797235023043</c:v>
                </c:pt>
                <c:pt idx="3">
                  <c:v>3.1833910034602078E-2</c:v>
                </c:pt>
                <c:pt idx="4">
                  <c:v>0.51036866359447008</c:v>
                </c:pt>
                <c:pt idx="5">
                  <c:v>0.39055299539170507</c:v>
                </c:pt>
              </c:numCache>
            </c:numRef>
          </c:val>
          <c:extLst>
            <c:ext xmlns:c16="http://schemas.microsoft.com/office/drawing/2014/chart" uri="{C3380CC4-5D6E-409C-BE32-E72D297353CC}">
              <c16:uniqueId val="{00000001-BD51-4C0D-A5F4-4B97278BB646}"/>
            </c:ext>
          </c:extLst>
        </c:ser>
        <c:ser>
          <c:idx val="2"/>
          <c:order val="2"/>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9'!$H$15:$M$15</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BD51-4C0D-A5F4-4B97278BB646}"/>
            </c:ext>
          </c:extLst>
        </c:ser>
        <c:ser>
          <c:idx val="3"/>
          <c:order val="3"/>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9'!$H$16:$M$16</c:f>
              <c:numCache>
                <c:formatCode>0.0%</c:formatCode>
                <c:ptCount val="6"/>
                <c:pt idx="0">
                  <c:v>0.84782608695652173</c:v>
                </c:pt>
                <c:pt idx="1">
                  <c:v>0.10256410256410256</c:v>
                </c:pt>
                <c:pt idx="2">
                  <c:v>0.15384615384615385</c:v>
                </c:pt>
                <c:pt idx="3">
                  <c:v>1.2E-2</c:v>
                </c:pt>
                <c:pt idx="4">
                  <c:v>0.74358974358974361</c:v>
                </c:pt>
                <c:pt idx="5">
                  <c:v>0.12820512820512819</c:v>
                </c:pt>
              </c:numCache>
            </c:numRef>
          </c:val>
          <c:extLst>
            <c:ext xmlns:c16="http://schemas.microsoft.com/office/drawing/2014/chart" uri="{C3380CC4-5D6E-409C-BE32-E72D297353CC}">
              <c16:uniqueId val="{00000003-BD51-4C0D-A5F4-4B97278BB646}"/>
            </c:ext>
          </c:extLst>
        </c:ser>
        <c:ser>
          <c:idx val="4"/>
          <c:order val="4"/>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9'!$H$17:$M$17</c:f>
              <c:numCache>
                <c:formatCode>0.0%</c:formatCode>
                <c:ptCount val="6"/>
                <c:pt idx="0">
                  <c:v>1</c:v>
                </c:pt>
                <c:pt idx="1">
                  <c:v>1</c:v>
                </c:pt>
                <c:pt idx="2">
                  <c:v>0</c:v>
                </c:pt>
                <c:pt idx="3">
                  <c:v>0</c:v>
                </c:pt>
                <c:pt idx="4">
                  <c:v>0</c:v>
                </c:pt>
                <c:pt idx="5">
                  <c:v>0</c:v>
                </c:pt>
              </c:numCache>
            </c:numRef>
          </c:val>
          <c:extLst>
            <c:ext xmlns:c16="http://schemas.microsoft.com/office/drawing/2014/chart" uri="{C3380CC4-5D6E-409C-BE32-E72D297353CC}">
              <c16:uniqueId val="{00000004-BD51-4C0D-A5F4-4B97278BB646}"/>
            </c:ext>
          </c:extLst>
        </c:ser>
        <c:dLbls>
          <c:showLegendKey val="0"/>
          <c:showVal val="0"/>
          <c:showCatName val="0"/>
          <c:showSerName val="0"/>
          <c:showPercent val="0"/>
          <c:showBubbleSize val="0"/>
        </c:dLbls>
        <c:gapWidth val="150"/>
        <c:axId val="1813683856"/>
        <c:axId val="160189295"/>
      </c:barChart>
      <c:catAx>
        <c:axId val="181368385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60189295"/>
        <c:crosses val="autoZero"/>
        <c:auto val="1"/>
        <c:lblAlgn val="ctr"/>
        <c:lblOffset val="100"/>
        <c:noMultiLvlLbl val="1"/>
      </c:catAx>
      <c:valAx>
        <c:axId val="160189295"/>
        <c:scaling>
          <c:orientation val="minMax"/>
        </c:scaling>
        <c:delete val="0"/>
        <c:axPos val="l"/>
        <c:numFmt formatCode="0.0%" sourceLinked="1"/>
        <c:majorTickMark val="cross"/>
        <c:minorTickMark val="cross"/>
        <c:tickLblPos val="nextTo"/>
        <c:spPr>
          <a:ln>
            <a:noFill/>
          </a:ln>
        </c:spPr>
        <c:crossAx val="1813683856"/>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inclusión en TSU</a:t>
            </a:r>
          </a:p>
        </c:rich>
      </c:tx>
      <c:overlay val="0"/>
    </c:title>
    <c:autoTitleDeleted val="0"/>
    <c:plotArea>
      <c:layout/>
      <c:barChart>
        <c:barDir val="bar"/>
        <c:grouping val="clustered"/>
        <c:varyColors val="1"/>
        <c:ser>
          <c:idx val="0"/>
          <c:order val="0"/>
          <c:invertIfNegative val="1"/>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9'!$I$50:$T$50</c:f>
              <c:numCache>
                <c:formatCode>0.0%</c:formatCode>
                <c:ptCount val="12"/>
                <c:pt idx="0">
                  <c:v>1</c:v>
                </c:pt>
                <c:pt idx="1">
                  <c:v>0.49538638985005767</c:v>
                </c:pt>
                <c:pt idx="2">
                  <c:v>0.22222222222222221</c:v>
                </c:pt>
                <c:pt idx="3">
                  <c:v>0.14551804423748546</c:v>
                </c:pt>
                <c:pt idx="4">
                  <c:v>0.22222222222222221</c:v>
                </c:pt>
                <c:pt idx="5">
                  <c:v>0.34458672875436552</c:v>
                </c:pt>
                <c:pt idx="6">
                  <c:v>0</c:v>
                </c:pt>
                <c:pt idx="7">
                  <c:v>0</c:v>
                </c:pt>
                <c:pt idx="8">
                  <c:v>0.55555555555555558</c:v>
                </c:pt>
                <c:pt idx="9">
                  <c:v>0.50989522700814904</c:v>
                </c:pt>
                <c:pt idx="10">
                  <c:v>0.44444444444444442</c:v>
                </c:pt>
                <c:pt idx="11">
                  <c:v>0.38998835855646102</c:v>
                </c:pt>
              </c:numCache>
            </c:numRef>
          </c:val>
          <c:extLst>
            <c:ext xmlns:c16="http://schemas.microsoft.com/office/drawing/2014/chart" uri="{C3380CC4-5D6E-409C-BE32-E72D297353CC}">
              <c16:uniqueId val="{00000000-F487-4A7B-B2D2-1AB0FCCBE03C}"/>
            </c:ext>
          </c:extLst>
        </c:ser>
        <c:dLbls>
          <c:showLegendKey val="0"/>
          <c:showVal val="0"/>
          <c:showCatName val="0"/>
          <c:showSerName val="0"/>
          <c:showPercent val="0"/>
          <c:showBubbleSize val="0"/>
        </c:dLbls>
        <c:gapWidth val="150"/>
        <c:axId val="787710445"/>
        <c:axId val="605477939"/>
      </c:barChart>
      <c:catAx>
        <c:axId val="787710445"/>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605477939"/>
        <c:crosses val="autoZero"/>
        <c:auto val="1"/>
        <c:lblAlgn val="ctr"/>
        <c:lblOffset val="100"/>
        <c:noMultiLvlLbl val="1"/>
      </c:catAx>
      <c:valAx>
        <c:axId val="605477939"/>
        <c:scaling>
          <c:orientation val="minMax"/>
        </c:scaling>
        <c:delete val="0"/>
        <c:axPos val="b"/>
        <c:numFmt formatCode="0.0%" sourceLinked="1"/>
        <c:majorTickMark val="cross"/>
        <c:minorTickMark val="cross"/>
        <c:tickLblPos val="nextTo"/>
        <c:spPr>
          <a:ln>
            <a:noFill/>
          </a:ln>
        </c:spPr>
        <c:crossAx val="787710445"/>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en función del criterio de interculturalidad en licenciatura</a:t>
            </a:r>
          </a:p>
        </c:rich>
      </c:tx>
      <c:overlay val="0"/>
    </c:title>
    <c:autoTitleDeleted val="0"/>
    <c:plotArea>
      <c:layout/>
      <c:barChart>
        <c:barDir val="bar"/>
        <c:grouping val="clustered"/>
        <c:varyColors val="1"/>
        <c:ser>
          <c:idx val="0"/>
          <c:order val="0"/>
          <c:invertIfNegative val="1"/>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9'!$I$69:$T$69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802-4520-A971-280EC689AE6B}"/>
            </c:ext>
          </c:extLst>
        </c:ser>
        <c:dLbls>
          <c:showLegendKey val="0"/>
          <c:showVal val="0"/>
          <c:showCatName val="0"/>
          <c:showSerName val="0"/>
          <c:showPercent val="0"/>
          <c:showBubbleSize val="0"/>
        </c:dLbls>
        <c:gapWidth val="150"/>
        <c:axId val="897529750"/>
        <c:axId val="1149786333"/>
      </c:barChart>
      <c:catAx>
        <c:axId val="897529750"/>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149786333"/>
        <c:crosses val="autoZero"/>
        <c:auto val="1"/>
        <c:lblAlgn val="ctr"/>
        <c:lblOffset val="100"/>
        <c:noMultiLvlLbl val="1"/>
      </c:catAx>
      <c:valAx>
        <c:axId val="1149786333"/>
        <c:scaling>
          <c:orientation val="minMax"/>
        </c:scaling>
        <c:delete val="0"/>
        <c:axPos val="b"/>
        <c:numFmt formatCode="0.0%" sourceLinked="1"/>
        <c:majorTickMark val="cross"/>
        <c:minorTickMark val="cross"/>
        <c:tickLblPos val="nextTo"/>
        <c:spPr>
          <a:ln>
            <a:noFill/>
          </a:ln>
        </c:spPr>
        <c:crossAx val="897529750"/>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10. Existencia de un diseño curricular que incorpore en forma fundamentada, gradual, transversal e integrada, el desarrollo de aprendizajes relacionados con los criterios del SEAES en licenciatura</a:t>
            </a:r>
          </a:p>
        </c:rich>
      </c:tx>
      <c:overlay val="0"/>
    </c:title>
    <c:autoTitleDeleted val="0"/>
    <c:plotArea>
      <c:layout/>
      <c:barChart>
        <c:barDir val="col"/>
        <c:grouping val="clustered"/>
        <c:varyColors val="1"/>
        <c:ser>
          <c:idx val="0"/>
          <c:order val="0"/>
          <c:invertIfNegative val="1"/>
          <c:cat>
            <c:strRef>
              <c:f>'Indicador 10'!$G$11:$M$11</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10'!$G$13:$M$13</c:f>
              <c:numCache>
                <c:formatCode>0.0%</c:formatCode>
                <c:ptCount val="7"/>
                <c:pt idx="0">
                  <c:v>1</c:v>
                </c:pt>
                <c:pt idx="1">
                  <c:v>1</c:v>
                </c:pt>
                <c:pt idx="2">
                  <c:v>1</c:v>
                </c:pt>
                <c:pt idx="3">
                  <c:v>1</c:v>
                </c:pt>
                <c:pt idx="4">
                  <c:v>0.8571428571428571</c:v>
                </c:pt>
                <c:pt idx="5">
                  <c:v>0.8571428571428571</c:v>
                </c:pt>
                <c:pt idx="6">
                  <c:v>0.8571428571428571</c:v>
                </c:pt>
              </c:numCache>
            </c:numRef>
          </c:val>
          <c:extLst>
            <c:ext xmlns:c16="http://schemas.microsoft.com/office/drawing/2014/chart" uri="{C3380CC4-5D6E-409C-BE32-E72D297353CC}">
              <c16:uniqueId val="{00000000-4B82-463B-ACF5-28A814E53BC9}"/>
            </c:ext>
          </c:extLst>
        </c:ser>
        <c:dLbls>
          <c:showLegendKey val="0"/>
          <c:showVal val="0"/>
          <c:showCatName val="0"/>
          <c:showSerName val="0"/>
          <c:showPercent val="0"/>
          <c:showBubbleSize val="0"/>
        </c:dLbls>
        <c:gapWidth val="150"/>
        <c:axId val="1270077684"/>
        <c:axId val="1621511756"/>
      </c:barChart>
      <c:catAx>
        <c:axId val="127007768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621511756"/>
        <c:crosses val="autoZero"/>
        <c:auto val="1"/>
        <c:lblAlgn val="ctr"/>
        <c:lblOffset val="100"/>
        <c:noMultiLvlLbl val="1"/>
      </c:catAx>
      <c:valAx>
        <c:axId val="1621511756"/>
        <c:scaling>
          <c:orientation val="minMax"/>
        </c:scaling>
        <c:delete val="0"/>
        <c:axPos val="l"/>
        <c:numFmt formatCode="0.0%" sourceLinked="1"/>
        <c:majorTickMark val="cross"/>
        <c:minorTickMark val="cross"/>
        <c:tickLblPos val="nextTo"/>
        <c:spPr>
          <a:ln>
            <a:noFill/>
          </a:ln>
        </c:spPr>
        <c:crossAx val="1270077684"/>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10. Existencia de un diseño curricular que incorpore en forma fundamentada, gradual, transversal e integrada, el desarrollo de aprendizajes relacionados con los criterios del SEAES en especialidad</a:t>
            </a:r>
          </a:p>
        </c:rich>
      </c:tx>
      <c:overlay val="0"/>
    </c:title>
    <c:autoTitleDeleted val="0"/>
    <c:plotArea>
      <c:layout/>
      <c:barChart>
        <c:barDir val="col"/>
        <c:grouping val="clustered"/>
        <c:varyColors val="1"/>
        <c:ser>
          <c:idx val="0"/>
          <c:order val="0"/>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10'!$G$14:$M$14</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69A-4097-89FD-07E7C18260BA}"/>
            </c:ext>
          </c:extLst>
        </c:ser>
        <c:dLbls>
          <c:showLegendKey val="0"/>
          <c:showVal val="0"/>
          <c:showCatName val="0"/>
          <c:showSerName val="0"/>
          <c:showPercent val="0"/>
          <c:showBubbleSize val="0"/>
        </c:dLbls>
        <c:gapWidth val="150"/>
        <c:axId val="906968700"/>
        <c:axId val="1330132802"/>
      </c:barChart>
      <c:catAx>
        <c:axId val="90696870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330132802"/>
        <c:crosses val="autoZero"/>
        <c:auto val="1"/>
        <c:lblAlgn val="ctr"/>
        <c:lblOffset val="100"/>
        <c:noMultiLvlLbl val="1"/>
      </c:catAx>
      <c:valAx>
        <c:axId val="1330132802"/>
        <c:scaling>
          <c:orientation val="minMax"/>
        </c:scaling>
        <c:delete val="0"/>
        <c:axPos val="l"/>
        <c:numFmt formatCode="0.0%" sourceLinked="1"/>
        <c:majorTickMark val="cross"/>
        <c:minorTickMark val="cross"/>
        <c:tickLblPos val="nextTo"/>
        <c:spPr>
          <a:ln>
            <a:noFill/>
          </a:ln>
        </c:spPr>
        <c:crossAx val="906968700"/>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10. Existencia de un diseño curricular que incorpore en forma fundamentada, gradual, transversal e integrada, el desarrollo de aprendizajes relacionados con los criterios del SEAES en maestría</a:t>
            </a:r>
          </a:p>
        </c:rich>
      </c:tx>
      <c:overlay val="0"/>
    </c:title>
    <c:autoTitleDeleted val="0"/>
    <c:plotArea>
      <c:layout/>
      <c:barChart>
        <c:barDir val="col"/>
        <c:grouping val="clustered"/>
        <c:varyColors val="1"/>
        <c:ser>
          <c:idx val="0"/>
          <c:order val="0"/>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10'!$G$15:$M$15</c:f>
              <c:numCache>
                <c:formatCode>0.0%</c:formatCode>
                <c:ptCount val="7"/>
                <c:pt idx="0">
                  <c:v>1</c:v>
                </c:pt>
                <c:pt idx="1">
                  <c:v>0</c:v>
                </c:pt>
                <c:pt idx="2">
                  <c:v>0</c:v>
                </c:pt>
                <c:pt idx="3">
                  <c:v>1</c:v>
                </c:pt>
                <c:pt idx="4">
                  <c:v>1</c:v>
                </c:pt>
                <c:pt idx="5">
                  <c:v>0.25</c:v>
                </c:pt>
                <c:pt idx="6">
                  <c:v>0.25</c:v>
                </c:pt>
              </c:numCache>
            </c:numRef>
          </c:val>
          <c:extLst>
            <c:ext xmlns:c16="http://schemas.microsoft.com/office/drawing/2014/chart" uri="{C3380CC4-5D6E-409C-BE32-E72D297353CC}">
              <c16:uniqueId val="{00000000-182B-42EC-B4B6-52CC26231928}"/>
            </c:ext>
          </c:extLst>
        </c:ser>
        <c:dLbls>
          <c:showLegendKey val="0"/>
          <c:showVal val="0"/>
          <c:showCatName val="0"/>
          <c:showSerName val="0"/>
          <c:showPercent val="0"/>
          <c:showBubbleSize val="0"/>
        </c:dLbls>
        <c:gapWidth val="150"/>
        <c:axId val="519050404"/>
        <c:axId val="2125571212"/>
      </c:barChart>
      <c:catAx>
        <c:axId val="51905040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125571212"/>
        <c:crosses val="autoZero"/>
        <c:auto val="1"/>
        <c:lblAlgn val="ctr"/>
        <c:lblOffset val="100"/>
        <c:noMultiLvlLbl val="1"/>
      </c:catAx>
      <c:valAx>
        <c:axId val="2125571212"/>
        <c:scaling>
          <c:orientation val="minMax"/>
        </c:scaling>
        <c:delete val="0"/>
        <c:axPos val="l"/>
        <c:numFmt formatCode="0.0%" sourceLinked="1"/>
        <c:majorTickMark val="cross"/>
        <c:minorTickMark val="cross"/>
        <c:tickLblPos val="nextTo"/>
        <c:spPr>
          <a:ln>
            <a:noFill/>
          </a:ln>
        </c:spPr>
        <c:crossAx val="519050404"/>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10. Existencia de un diseño curricular que incorpore en forma fundamentada, gradual, transversal e integrada, el desarrollo de aprendizajes relacionados con los criterios del SEAES en doctorado</a:t>
            </a:r>
          </a:p>
        </c:rich>
      </c:tx>
      <c:overlay val="0"/>
    </c:title>
    <c:autoTitleDeleted val="0"/>
    <c:plotArea>
      <c:layout/>
      <c:barChart>
        <c:barDir val="col"/>
        <c:grouping val="clustered"/>
        <c:varyColors val="1"/>
        <c:ser>
          <c:idx val="0"/>
          <c:order val="0"/>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10'!$G$16:$M$16</c:f>
              <c:numCache>
                <c:formatCode>0.0%</c:formatCode>
                <c:ptCount val="7"/>
                <c:pt idx="0">
                  <c:v>1</c:v>
                </c:pt>
                <c:pt idx="1">
                  <c:v>0</c:v>
                </c:pt>
                <c:pt idx="2">
                  <c:v>0</c:v>
                </c:pt>
                <c:pt idx="3">
                  <c:v>1</c:v>
                </c:pt>
                <c:pt idx="4">
                  <c:v>1</c:v>
                </c:pt>
                <c:pt idx="5">
                  <c:v>1</c:v>
                </c:pt>
                <c:pt idx="6">
                  <c:v>1</c:v>
                </c:pt>
              </c:numCache>
            </c:numRef>
          </c:val>
          <c:extLst>
            <c:ext xmlns:c16="http://schemas.microsoft.com/office/drawing/2014/chart" uri="{C3380CC4-5D6E-409C-BE32-E72D297353CC}">
              <c16:uniqueId val="{00000000-9836-47BC-ACAE-06284E0A1EBF}"/>
            </c:ext>
          </c:extLst>
        </c:ser>
        <c:dLbls>
          <c:showLegendKey val="0"/>
          <c:showVal val="0"/>
          <c:showCatName val="0"/>
          <c:showSerName val="0"/>
          <c:showPercent val="0"/>
          <c:showBubbleSize val="0"/>
        </c:dLbls>
        <c:gapWidth val="150"/>
        <c:axId val="1032395986"/>
        <c:axId val="1065039473"/>
      </c:barChart>
      <c:catAx>
        <c:axId val="103239598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065039473"/>
        <c:crosses val="autoZero"/>
        <c:auto val="1"/>
        <c:lblAlgn val="ctr"/>
        <c:lblOffset val="100"/>
        <c:noMultiLvlLbl val="1"/>
      </c:catAx>
      <c:valAx>
        <c:axId val="1065039473"/>
        <c:scaling>
          <c:orientation val="minMax"/>
        </c:scaling>
        <c:delete val="0"/>
        <c:axPos val="l"/>
        <c:numFmt formatCode="0.0%" sourceLinked="1"/>
        <c:majorTickMark val="cross"/>
        <c:minorTickMark val="cross"/>
        <c:tickLblPos val="nextTo"/>
        <c:spPr>
          <a:ln>
            <a:noFill/>
          </a:ln>
        </c:spPr>
        <c:crossAx val="1032395986"/>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10. Existencia de un diseño curricular que incorpore en forma fundamentada, gradual, transversal e integrada, el desarrollo de aprendizajes relacionados con los criterios del SEAES en TSU</a:t>
            </a:r>
          </a:p>
        </c:rich>
      </c:tx>
      <c:overlay val="0"/>
    </c:title>
    <c:autoTitleDeleted val="0"/>
    <c:plotArea>
      <c:layout/>
      <c:barChart>
        <c:barDir val="col"/>
        <c:grouping val="clustered"/>
        <c:varyColors val="1"/>
        <c:ser>
          <c:idx val="0"/>
          <c:order val="0"/>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10'!$G$12:$M$12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7D0-4127-AE30-F5C536EF2EC8}"/>
            </c:ext>
          </c:extLst>
        </c:ser>
        <c:dLbls>
          <c:showLegendKey val="0"/>
          <c:showVal val="0"/>
          <c:showCatName val="0"/>
          <c:showSerName val="0"/>
          <c:showPercent val="0"/>
          <c:showBubbleSize val="0"/>
        </c:dLbls>
        <c:gapWidth val="150"/>
        <c:axId val="1976077742"/>
        <c:axId val="757628153"/>
      </c:barChart>
      <c:catAx>
        <c:axId val="197607774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757628153"/>
        <c:crosses val="autoZero"/>
        <c:auto val="1"/>
        <c:lblAlgn val="ctr"/>
        <c:lblOffset val="100"/>
        <c:noMultiLvlLbl val="1"/>
      </c:catAx>
      <c:valAx>
        <c:axId val="757628153"/>
        <c:scaling>
          <c:orientation val="minMax"/>
        </c:scaling>
        <c:delete val="0"/>
        <c:axPos val="l"/>
        <c:numFmt formatCode="0.0%" sourceLinked="1"/>
        <c:majorTickMark val="cross"/>
        <c:minorTickMark val="cross"/>
        <c:tickLblPos val="nextTo"/>
        <c:spPr>
          <a:ln>
            <a:noFill/>
          </a:ln>
        </c:spPr>
        <c:crossAx val="1976077742"/>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a:t>
            </a:r>
          </a:p>
        </c:rich>
      </c:tx>
      <c:overlay val="0"/>
    </c:title>
    <c:autoTitleDeleted val="0"/>
    <c:plotArea>
      <c:layout/>
      <c:barChart>
        <c:barDir val="col"/>
        <c:grouping val="clustered"/>
        <c:varyColors val="1"/>
        <c:ser>
          <c:idx val="0"/>
          <c:order val="0"/>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252-4463-996D-221C67C99B65}"/>
            </c:ext>
          </c:extLst>
        </c:ser>
        <c:ser>
          <c:idx val="1"/>
          <c:order val="1"/>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1'!$G$14:$M$14</c:f>
              <c:numCache>
                <c:formatCode>0%</c:formatCode>
                <c:ptCount val="7"/>
                <c:pt idx="0">
                  <c:v>1</c:v>
                </c:pt>
                <c:pt idx="1">
                  <c:v>1</c:v>
                </c:pt>
                <c:pt idx="2">
                  <c:v>1</c:v>
                </c:pt>
                <c:pt idx="3">
                  <c:v>1</c:v>
                </c:pt>
                <c:pt idx="4">
                  <c:v>0.8571428571428571</c:v>
                </c:pt>
                <c:pt idx="5">
                  <c:v>0.8571428571428571</c:v>
                </c:pt>
                <c:pt idx="6">
                  <c:v>0.8571428571428571</c:v>
                </c:pt>
              </c:numCache>
            </c:numRef>
          </c:val>
          <c:extLst>
            <c:ext xmlns:c16="http://schemas.microsoft.com/office/drawing/2014/chart" uri="{C3380CC4-5D6E-409C-BE32-E72D297353CC}">
              <c16:uniqueId val="{00000001-9252-4463-996D-221C67C99B65}"/>
            </c:ext>
          </c:extLst>
        </c:ser>
        <c:ser>
          <c:idx val="2"/>
          <c:order val="2"/>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1'!$G$15:$M$15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9252-4463-996D-221C67C99B65}"/>
            </c:ext>
          </c:extLst>
        </c:ser>
        <c:ser>
          <c:idx val="3"/>
          <c:order val="3"/>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1'!$G$16:$M$16</c:f>
              <c:numCache>
                <c:formatCode>0%</c:formatCode>
                <c:ptCount val="7"/>
                <c:pt idx="0">
                  <c:v>1</c:v>
                </c:pt>
                <c:pt idx="1">
                  <c:v>1</c:v>
                </c:pt>
                <c:pt idx="2">
                  <c:v>1</c:v>
                </c:pt>
                <c:pt idx="3">
                  <c:v>1</c:v>
                </c:pt>
                <c:pt idx="4">
                  <c:v>1</c:v>
                </c:pt>
                <c:pt idx="5">
                  <c:v>0.25</c:v>
                </c:pt>
                <c:pt idx="6">
                  <c:v>0.25</c:v>
                </c:pt>
              </c:numCache>
            </c:numRef>
          </c:val>
          <c:extLst>
            <c:ext xmlns:c16="http://schemas.microsoft.com/office/drawing/2014/chart" uri="{C3380CC4-5D6E-409C-BE32-E72D297353CC}">
              <c16:uniqueId val="{00000003-9252-4463-996D-221C67C99B65}"/>
            </c:ext>
          </c:extLst>
        </c:ser>
        <c:ser>
          <c:idx val="4"/>
          <c:order val="4"/>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1'!$G$17:$M$17</c:f>
              <c:numCache>
                <c:formatCode>0%</c:formatCode>
                <c:ptCount val="7"/>
                <c:pt idx="0">
                  <c:v>1</c:v>
                </c:pt>
                <c:pt idx="1">
                  <c:v>1</c:v>
                </c:pt>
                <c:pt idx="2">
                  <c:v>1</c:v>
                </c:pt>
                <c:pt idx="3">
                  <c:v>1</c:v>
                </c:pt>
                <c:pt idx="4">
                  <c:v>1</c:v>
                </c:pt>
                <c:pt idx="5">
                  <c:v>1</c:v>
                </c:pt>
                <c:pt idx="6">
                  <c:v>1</c:v>
                </c:pt>
              </c:numCache>
            </c:numRef>
          </c:val>
          <c:extLst>
            <c:ext xmlns:c16="http://schemas.microsoft.com/office/drawing/2014/chart" uri="{C3380CC4-5D6E-409C-BE32-E72D297353CC}">
              <c16:uniqueId val="{00000004-9252-4463-996D-221C67C99B65}"/>
            </c:ext>
          </c:extLst>
        </c:ser>
        <c:dLbls>
          <c:showLegendKey val="0"/>
          <c:showVal val="0"/>
          <c:showCatName val="0"/>
          <c:showSerName val="0"/>
          <c:showPercent val="0"/>
          <c:showBubbleSize val="0"/>
        </c:dLbls>
        <c:gapWidth val="150"/>
        <c:axId val="1641809471"/>
        <c:axId val="57582107"/>
      </c:barChart>
      <c:catAx>
        <c:axId val="164180947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57582107"/>
        <c:crosses val="autoZero"/>
        <c:auto val="1"/>
        <c:lblAlgn val="ctr"/>
        <c:lblOffset val="100"/>
        <c:noMultiLvlLbl val="1"/>
      </c:catAx>
      <c:valAx>
        <c:axId val="57582107"/>
        <c:scaling>
          <c:orientation val="minMax"/>
        </c:scaling>
        <c:delete val="0"/>
        <c:axPos val="l"/>
        <c:numFmt formatCode="0%" sourceLinked="1"/>
        <c:majorTickMark val="cross"/>
        <c:minorTickMark val="cross"/>
        <c:tickLblPos val="nextTo"/>
        <c:spPr>
          <a:ln>
            <a:noFill/>
          </a:ln>
        </c:spPr>
        <c:crossAx val="1641809471"/>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10. Existencia de un diseño curricular que incorpore en forma fundamentada, gradual, transversal e integrada, el desarrollo de aprendizajes relacionados con los criterios del SEAES</a:t>
            </a:r>
          </a:p>
        </c:rich>
      </c:tx>
      <c:overlay val="0"/>
    </c:title>
    <c:autoTitleDeleted val="0"/>
    <c:plotArea>
      <c:layout/>
      <c:barChart>
        <c:barDir val="col"/>
        <c:grouping val="clustered"/>
        <c:varyColors val="1"/>
        <c:ser>
          <c:idx val="0"/>
          <c:order val="0"/>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10'!$G$12:$M$12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907-42E6-BB57-52401B27884D}"/>
            </c:ext>
          </c:extLst>
        </c:ser>
        <c:ser>
          <c:idx val="1"/>
          <c:order val="1"/>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10'!$G$13:$M$13</c:f>
              <c:numCache>
                <c:formatCode>0.0%</c:formatCode>
                <c:ptCount val="7"/>
                <c:pt idx="0">
                  <c:v>1</c:v>
                </c:pt>
                <c:pt idx="1">
                  <c:v>1</c:v>
                </c:pt>
                <c:pt idx="2">
                  <c:v>1</c:v>
                </c:pt>
                <c:pt idx="3">
                  <c:v>1</c:v>
                </c:pt>
                <c:pt idx="4">
                  <c:v>0.8571428571428571</c:v>
                </c:pt>
                <c:pt idx="5">
                  <c:v>0.8571428571428571</c:v>
                </c:pt>
                <c:pt idx="6">
                  <c:v>0.8571428571428571</c:v>
                </c:pt>
              </c:numCache>
            </c:numRef>
          </c:val>
          <c:extLst>
            <c:ext xmlns:c16="http://schemas.microsoft.com/office/drawing/2014/chart" uri="{C3380CC4-5D6E-409C-BE32-E72D297353CC}">
              <c16:uniqueId val="{00000001-9907-42E6-BB57-52401B27884D}"/>
            </c:ext>
          </c:extLst>
        </c:ser>
        <c:ser>
          <c:idx val="2"/>
          <c:order val="2"/>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10'!$G$14:$M$14</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9907-42E6-BB57-52401B27884D}"/>
            </c:ext>
          </c:extLst>
        </c:ser>
        <c:ser>
          <c:idx val="3"/>
          <c:order val="3"/>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10'!$G$15:$M$15</c:f>
              <c:numCache>
                <c:formatCode>0.0%</c:formatCode>
                <c:ptCount val="7"/>
                <c:pt idx="0">
                  <c:v>1</c:v>
                </c:pt>
                <c:pt idx="1">
                  <c:v>0</c:v>
                </c:pt>
                <c:pt idx="2">
                  <c:v>0</c:v>
                </c:pt>
                <c:pt idx="3">
                  <c:v>1</c:v>
                </c:pt>
                <c:pt idx="4">
                  <c:v>1</c:v>
                </c:pt>
                <c:pt idx="5">
                  <c:v>0.25</c:v>
                </c:pt>
                <c:pt idx="6">
                  <c:v>0.25</c:v>
                </c:pt>
              </c:numCache>
            </c:numRef>
          </c:val>
          <c:extLst>
            <c:ext xmlns:c16="http://schemas.microsoft.com/office/drawing/2014/chart" uri="{C3380CC4-5D6E-409C-BE32-E72D297353CC}">
              <c16:uniqueId val="{00000003-9907-42E6-BB57-52401B27884D}"/>
            </c:ext>
          </c:extLst>
        </c:ser>
        <c:ser>
          <c:idx val="4"/>
          <c:order val="4"/>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10'!$G$16:$M$16</c:f>
              <c:numCache>
                <c:formatCode>0.0%</c:formatCode>
                <c:ptCount val="7"/>
                <c:pt idx="0">
                  <c:v>1</c:v>
                </c:pt>
                <c:pt idx="1">
                  <c:v>0</c:v>
                </c:pt>
                <c:pt idx="2">
                  <c:v>0</c:v>
                </c:pt>
                <c:pt idx="3">
                  <c:v>1</c:v>
                </c:pt>
                <c:pt idx="4">
                  <c:v>1</c:v>
                </c:pt>
                <c:pt idx="5">
                  <c:v>1</c:v>
                </c:pt>
                <c:pt idx="6">
                  <c:v>1</c:v>
                </c:pt>
              </c:numCache>
            </c:numRef>
          </c:val>
          <c:extLst>
            <c:ext xmlns:c16="http://schemas.microsoft.com/office/drawing/2014/chart" uri="{C3380CC4-5D6E-409C-BE32-E72D297353CC}">
              <c16:uniqueId val="{00000004-9907-42E6-BB57-52401B27884D}"/>
            </c:ext>
          </c:extLst>
        </c:ser>
        <c:dLbls>
          <c:showLegendKey val="0"/>
          <c:showVal val="0"/>
          <c:showCatName val="0"/>
          <c:showSerName val="0"/>
          <c:showPercent val="0"/>
          <c:showBubbleSize val="0"/>
        </c:dLbls>
        <c:gapWidth val="150"/>
        <c:axId val="1061650679"/>
        <c:axId val="1368278335"/>
      </c:barChart>
      <c:catAx>
        <c:axId val="106165067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368278335"/>
        <c:crosses val="autoZero"/>
        <c:auto val="1"/>
        <c:lblAlgn val="ctr"/>
        <c:lblOffset val="100"/>
        <c:noMultiLvlLbl val="1"/>
      </c:catAx>
      <c:valAx>
        <c:axId val="1368278335"/>
        <c:scaling>
          <c:orientation val="minMax"/>
        </c:scaling>
        <c:delete val="0"/>
        <c:axPos val="l"/>
        <c:numFmt formatCode="0.0%" sourceLinked="1"/>
        <c:majorTickMark val="cross"/>
        <c:minorTickMark val="cross"/>
        <c:tickLblPos val="nextTo"/>
        <c:spPr>
          <a:ln>
            <a:noFill/>
          </a:ln>
        </c:spPr>
        <c:crossAx val="1061650679"/>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a:t>
            </a:r>
          </a:p>
        </c:rich>
      </c:tx>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11'!$G$14:$M$14</c:f>
              <c:numCache>
                <c:formatCode>0%</c:formatCode>
                <c:ptCount val="7"/>
                <c:pt idx="0">
                  <c:v>9.375E-2</c:v>
                </c:pt>
                <c:pt idx="1">
                  <c:v>9.375E-2</c:v>
                </c:pt>
                <c:pt idx="2">
                  <c:v>9.375E-2</c:v>
                </c:pt>
                <c:pt idx="3">
                  <c:v>6.6964285714285711E-3</c:v>
                </c:pt>
                <c:pt idx="4">
                  <c:v>1.1160714285714286E-2</c:v>
                </c:pt>
                <c:pt idx="5">
                  <c:v>2.232142857142857E-3</c:v>
                </c:pt>
                <c:pt idx="6">
                  <c:v>0</c:v>
                </c:pt>
              </c:numCache>
            </c:numRef>
          </c:val>
          <c:extLst>
            <c:ext xmlns:c16="http://schemas.microsoft.com/office/drawing/2014/chart" uri="{C3380CC4-5D6E-409C-BE32-E72D297353CC}">
              <c16:uniqueId val="{00000000-274D-477B-BC9C-34E26252BD16}"/>
            </c:ext>
          </c:extLst>
        </c:ser>
        <c:ser>
          <c:idx val="1"/>
          <c:order val="1"/>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11'!$G$14:$M$14</c:f>
              <c:numCache>
                <c:formatCode>0%</c:formatCode>
                <c:ptCount val="7"/>
                <c:pt idx="0">
                  <c:v>9.375E-2</c:v>
                </c:pt>
                <c:pt idx="1">
                  <c:v>9.375E-2</c:v>
                </c:pt>
                <c:pt idx="2">
                  <c:v>9.375E-2</c:v>
                </c:pt>
                <c:pt idx="3">
                  <c:v>6.6964285714285711E-3</c:v>
                </c:pt>
                <c:pt idx="4">
                  <c:v>1.1160714285714286E-2</c:v>
                </c:pt>
                <c:pt idx="5">
                  <c:v>2.232142857142857E-3</c:v>
                </c:pt>
                <c:pt idx="6">
                  <c:v>0</c:v>
                </c:pt>
              </c:numCache>
            </c:numRef>
          </c:val>
          <c:extLst>
            <c:ext xmlns:c16="http://schemas.microsoft.com/office/drawing/2014/chart" uri="{C3380CC4-5D6E-409C-BE32-E72D297353CC}">
              <c16:uniqueId val="{00000001-274D-477B-BC9C-34E26252BD16}"/>
            </c:ext>
          </c:extLst>
        </c:ser>
        <c:ser>
          <c:idx val="2"/>
          <c:order val="2"/>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11'!$G$15:$M$15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274D-477B-BC9C-34E26252BD16}"/>
            </c:ext>
          </c:extLst>
        </c:ser>
        <c:ser>
          <c:idx val="3"/>
          <c:order val="3"/>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11'!$G$16:$M$16</c:f>
              <c:numCache>
                <c:formatCode>0%</c:formatCode>
                <c:ptCount val="7"/>
                <c:pt idx="0">
                  <c:v>6.0606060606060608E-2</c:v>
                </c:pt>
                <c:pt idx="1">
                  <c:v>0</c:v>
                </c:pt>
                <c:pt idx="2">
                  <c:v>0</c:v>
                </c:pt>
                <c:pt idx="3">
                  <c:v>6.0606060606060608E-2</c:v>
                </c:pt>
                <c:pt idx="4">
                  <c:v>6.0606060606060608E-2</c:v>
                </c:pt>
                <c:pt idx="5">
                  <c:v>0</c:v>
                </c:pt>
                <c:pt idx="6">
                  <c:v>0</c:v>
                </c:pt>
              </c:numCache>
            </c:numRef>
          </c:val>
          <c:extLst>
            <c:ext xmlns:c16="http://schemas.microsoft.com/office/drawing/2014/chart" uri="{C3380CC4-5D6E-409C-BE32-E72D297353CC}">
              <c16:uniqueId val="{00000003-274D-477B-BC9C-34E26252BD16}"/>
            </c:ext>
          </c:extLst>
        </c:ser>
        <c:ser>
          <c:idx val="4"/>
          <c:order val="4"/>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11'!$G$17:$M$17</c:f>
              <c:numCache>
                <c:formatCode>0%</c:formatCode>
                <c:ptCount val="7"/>
                <c:pt idx="0">
                  <c:v>8.3333333333333329E-2</c:v>
                </c:pt>
                <c:pt idx="1">
                  <c:v>0</c:v>
                </c:pt>
                <c:pt idx="2">
                  <c:v>0</c:v>
                </c:pt>
                <c:pt idx="3">
                  <c:v>8.3333333333333329E-2</c:v>
                </c:pt>
                <c:pt idx="4">
                  <c:v>8.3333333333333329E-2</c:v>
                </c:pt>
                <c:pt idx="5">
                  <c:v>0</c:v>
                </c:pt>
                <c:pt idx="6">
                  <c:v>0</c:v>
                </c:pt>
              </c:numCache>
            </c:numRef>
          </c:val>
          <c:extLst>
            <c:ext xmlns:c16="http://schemas.microsoft.com/office/drawing/2014/chart" uri="{C3380CC4-5D6E-409C-BE32-E72D297353CC}">
              <c16:uniqueId val="{00000004-274D-477B-BC9C-34E26252BD16}"/>
            </c:ext>
          </c:extLst>
        </c:ser>
        <c:dLbls>
          <c:showLegendKey val="0"/>
          <c:showVal val="0"/>
          <c:showCatName val="0"/>
          <c:showSerName val="0"/>
          <c:showPercent val="0"/>
          <c:showBubbleSize val="0"/>
        </c:dLbls>
        <c:gapWidth val="150"/>
        <c:axId val="376578467"/>
        <c:axId val="540784480"/>
      </c:barChart>
      <c:catAx>
        <c:axId val="37657846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540784480"/>
        <c:crosses val="autoZero"/>
        <c:auto val="1"/>
        <c:lblAlgn val="ctr"/>
        <c:lblOffset val="100"/>
        <c:noMultiLvlLbl val="1"/>
      </c:catAx>
      <c:valAx>
        <c:axId val="540784480"/>
        <c:scaling>
          <c:orientation val="minMax"/>
        </c:scaling>
        <c:delete val="0"/>
        <c:axPos val="l"/>
        <c:numFmt formatCode="0%" sourceLinked="1"/>
        <c:majorTickMark val="cross"/>
        <c:minorTickMark val="cross"/>
        <c:tickLblPos val="nextTo"/>
        <c:spPr>
          <a:ln>
            <a:noFill/>
          </a:ln>
        </c:spPr>
        <c:crossAx val="37657846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licenciatura</a:t>
            </a:r>
          </a:p>
        </c:rich>
      </c:tx>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11'!$G$14:$M$14</c:f>
              <c:numCache>
                <c:formatCode>0%</c:formatCode>
                <c:ptCount val="7"/>
                <c:pt idx="0">
                  <c:v>9.375E-2</c:v>
                </c:pt>
                <c:pt idx="1">
                  <c:v>9.375E-2</c:v>
                </c:pt>
                <c:pt idx="2">
                  <c:v>9.375E-2</c:v>
                </c:pt>
                <c:pt idx="3">
                  <c:v>6.6964285714285711E-3</c:v>
                </c:pt>
                <c:pt idx="4">
                  <c:v>1.1160714285714286E-2</c:v>
                </c:pt>
                <c:pt idx="5">
                  <c:v>2.232142857142857E-3</c:v>
                </c:pt>
                <c:pt idx="6">
                  <c:v>0</c:v>
                </c:pt>
              </c:numCache>
            </c:numRef>
          </c:val>
          <c:extLst>
            <c:ext xmlns:c16="http://schemas.microsoft.com/office/drawing/2014/chart" uri="{C3380CC4-5D6E-409C-BE32-E72D297353CC}">
              <c16:uniqueId val="{00000000-543E-480D-A6F6-778E442120A6}"/>
            </c:ext>
          </c:extLst>
        </c:ser>
        <c:dLbls>
          <c:showLegendKey val="0"/>
          <c:showVal val="0"/>
          <c:showCatName val="0"/>
          <c:showSerName val="0"/>
          <c:showPercent val="0"/>
          <c:showBubbleSize val="0"/>
        </c:dLbls>
        <c:gapWidth val="150"/>
        <c:axId val="210206048"/>
        <c:axId val="991032842"/>
      </c:barChart>
      <c:catAx>
        <c:axId val="21020604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991032842"/>
        <c:crosses val="autoZero"/>
        <c:auto val="1"/>
        <c:lblAlgn val="ctr"/>
        <c:lblOffset val="100"/>
        <c:noMultiLvlLbl val="1"/>
      </c:catAx>
      <c:valAx>
        <c:axId val="991032842"/>
        <c:scaling>
          <c:orientation val="minMax"/>
        </c:scaling>
        <c:delete val="0"/>
        <c:axPos val="l"/>
        <c:numFmt formatCode="0%" sourceLinked="1"/>
        <c:majorTickMark val="cross"/>
        <c:minorTickMark val="cross"/>
        <c:tickLblPos val="nextTo"/>
        <c:spPr>
          <a:ln>
            <a:noFill/>
          </a:ln>
        </c:spPr>
        <c:crossAx val="210206048"/>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especialidad</a:t>
            </a:r>
          </a:p>
        </c:rich>
      </c:tx>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11'!$G$15:$M$15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39D-49C6-8C31-FDCDCBB41558}"/>
            </c:ext>
          </c:extLst>
        </c:ser>
        <c:dLbls>
          <c:showLegendKey val="0"/>
          <c:showVal val="0"/>
          <c:showCatName val="0"/>
          <c:showSerName val="0"/>
          <c:showPercent val="0"/>
          <c:showBubbleSize val="0"/>
        </c:dLbls>
        <c:gapWidth val="150"/>
        <c:axId val="1926617708"/>
        <c:axId val="2060724967"/>
      </c:barChart>
      <c:catAx>
        <c:axId val="192661770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060724967"/>
        <c:crosses val="autoZero"/>
        <c:auto val="1"/>
        <c:lblAlgn val="ctr"/>
        <c:lblOffset val="100"/>
        <c:noMultiLvlLbl val="1"/>
      </c:catAx>
      <c:valAx>
        <c:axId val="2060724967"/>
        <c:scaling>
          <c:orientation val="minMax"/>
        </c:scaling>
        <c:delete val="0"/>
        <c:axPos val="l"/>
        <c:numFmt formatCode="0%" sourceLinked="1"/>
        <c:majorTickMark val="cross"/>
        <c:minorTickMark val="cross"/>
        <c:tickLblPos val="nextTo"/>
        <c:spPr>
          <a:ln>
            <a:noFill/>
          </a:ln>
        </c:spPr>
        <c:crossAx val="1926617708"/>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maestría</a:t>
            </a:r>
          </a:p>
        </c:rich>
      </c:tx>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11'!$G$16:$M$16</c:f>
              <c:numCache>
                <c:formatCode>0%</c:formatCode>
                <c:ptCount val="7"/>
                <c:pt idx="0">
                  <c:v>6.0606060606060608E-2</c:v>
                </c:pt>
                <c:pt idx="1">
                  <c:v>0</c:v>
                </c:pt>
                <c:pt idx="2">
                  <c:v>0</c:v>
                </c:pt>
                <c:pt idx="3">
                  <c:v>6.0606060606060608E-2</c:v>
                </c:pt>
                <c:pt idx="4">
                  <c:v>6.0606060606060608E-2</c:v>
                </c:pt>
                <c:pt idx="5">
                  <c:v>0</c:v>
                </c:pt>
                <c:pt idx="6">
                  <c:v>0</c:v>
                </c:pt>
              </c:numCache>
            </c:numRef>
          </c:val>
          <c:extLst>
            <c:ext xmlns:c16="http://schemas.microsoft.com/office/drawing/2014/chart" uri="{C3380CC4-5D6E-409C-BE32-E72D297353CC}">
              <c16:uniqueId val="{00000000-6995-4809-9A39-23E3DD5BAF4C}"/>
            </c:ext>
          </c:extLst>
        </c:ser>
        <c:dLbls>
          <c:showLegendKey val="0"/>
          <c:showVal val="0"/>
          <c:showCatName val="0"/>
          <c:showSerName val="0"/>
          <c:showPercent val="0"/>
          <c:showBubbleSize val="0"/>
        </c:dLbls>
        <c:gapWidth val="150"/>
        <c:axId val="805127128"/>
        <c:axId val="1290662308"/>
      </c:barChart>
      <c:catAx>
        <c:axId val="80512712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290662308"/>
        <c:crosses val="autoZero"/>
        <c:auto val="1"/>
        <c:lblAlgn val="ctr"/>
        <c:lblOffset val="100"/>
        <c:noMultiLvlLbl val="1"/>
      </c:catAx>
      <c:valAx>
        <c:axId val="1290662308"/>
        <c:scaling>
          <c:orientation val="minMax"/>
        </c:scaling>
        <c:delete val="0"/>
        <c:axPos val="l"/>
        <c:numFmt formatCode="0%" sourceLinked="1"/>
        <c:majorTickMark val="cross"/>
        <c:minorTickMark val="cross"/>
        <c:tickLblPos val="nextTo"/>
        <c:spPr>
          <a:ln>
            <a:noFill/>
          </a:ln>
        </c:spPr>
        <c:crossAx val="805127128"/>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doctorado</a:t>
            </a:r>
          </a:p>
        </c:rich>
      </c:tx>
      <c:layout>
        <c:manualLayout>
          <c:xMode val="edge"/>
          <c:yMode val="edge"/>
          <c:x val="0.11659730670473768"/>
          <c:y val="1.1476135211162393E-2"/>
        </c:manualLayout>
      </c:layout>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11'!$G$17:$M$17</c:f>
              <c:numCache>
                <c:formatCode>0%</c:formatCode>
                <c:ptCount val="7"/>
                <c:pt idx="0">
                  <c:v>8.3333333333333329E-2</c:v>
                </c:pt>
                <c:pt idx="1">
                  <c:v>0</c:v>
                </c:pt>
                <c:pt idx="2">
                  <c:v>0</c:v>
                </c:pt>
                <c:pt idx="3">
                  <c:v>8.3333333333333329E-2</c:v>
                </c:pt>
                <c:pt idx="4">
                  <c:v>8.3333333333333329E-2</c:v>
                </c:pt>
                <c:pt idx="5">
                  <c:v>0</c:v>
                </c:pt>
                <c:pt idx="6">
                  <c:v>0</c:v>
                </c:pt>
              </c:numCache>
            </c:numRef>
          </c:val>
          <c:extLst>
            <c:ext xmlns:c16="http://schemas.microsoft.com/office/drawing/2014/chart" uri="{C3380CC4-5D6E-409C-BE32-E72D297353CC}">
              <c16:uniqueId val="{00000000-6194-4FB9-9521-B3943AFEB2BD}"/>
            </c:ext>
          </c:extLst>
        </c:ser>
        <c:dLbls>
          <c:showLegendKey val="0"/>
          <c:showVal val="0"/>
          <c:showCatName val="0"/>
          <c:showSerName val="0"/>
          <c:showPercent val="0"/>
          <c:showBubbleSize val="0"/>
        </c:dLbls>
        <c:gapWidth val="150"/>
        <c:axId val="1156693752"/>
        <c:axId val="2036587851"/>
      </c:barChart>
      <c:catAx>
        <c:axId val="115669375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036587851"/>
        <c:crosses val="autoZero"/>
        <c:auto val="1"/>
        <c:lblAlgn val="ctr"/>
        <c:lblOffset val="100"/>
        <c:noMultiLvlLbl val="1"/>
      </c:catAx>
      <c:valAx>
        <c:axId val="2036587851"/>
        <c:scaling>
          <c:orientation val="minMax"/>
        </c:scaling>
        <c:delete val="0"/>
        <c:axPos val="l"/>
        <c:numFmt formatCode="0%" sourceLinked="1"/>
        <c:majorTickMark val="cross"/>
        <c:minorTickMark val="cross"/>
        <c:tickLblPos val="nextTo"/>
        <c:spPr>
          <a:ln>
            <a:noFill/>
          </a:ln>
        </c:spPr>
        <c:crossAx val="1156693752"/>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TSU</a:t>
            </a:r>
          </a:p>
        </c:rich>
      </c:tx>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11'!$G$13:$M$13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1EC-4A22-AC97-17A81D496894}"/>
            </c:ext>
          </c:extLst>
        </c:ser>
        <c:dLbls>
          <c:showLegendKey val="0"/>
          <c:showVal val="0"/>
          <c:showCatName val="0"/>
          <c:showSerName val="0"/>
          <c:showPercent val="0"/>
          <c:showBubbleSize val="0"/>
        </c:dLbls>
        <c:gapWidth val="150"/>
        <c:axId val="1074201315"/>
        <c:axId val="1163775840"/>
      </c:barChart>
      <c:catAx>
        <c:axId val="107420131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163775840"/>
        <c:crosses val="autoZero"/>
        <c:auto val="1"/>
        <c:lblAlgn val="ctr"/>
        <c:lblOffset val="100"/>
        <c:noMultiLvlLbl val="1"/>
      </c:catAx>
      <c:valAx>
        <c:axId val="1163775840"/>
        <c:scaling>
          <c:orientation val="minMax"/>
        </c:scaling>
        <c:delete val="0"/>
        <c:axPos val="l"/>
        <c:numFmt formatCode="0.0%" sourceLinked="1"/>
        <c:majorTickMark val="cross"/>
        <c:minorTickMark val="cross"/>
        <c:tickLblPos val="nextTo"/>
        <c:spPr>
          <a:ln>
            <a:noFill/>
          </a:ln>
        </c:spPr>
        <c:crossAx val="1074201315"/>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a:t>
            </a:r>
          </a:p>
        </c:rich>
      </c:tx>
      <c:overlay val="0"/>
    </c:title>
    <c:autoTitleDeleted val="0"/>
    <c:plotArea>
      <c:layout/>
      <c:barChart>
        <c:barDir val="col"/>
        <c:grouping val="clustered"/>
        <c:varyColors val="1"/>
        <c:ser>
          <c:idx val="0"/>
          <c:order val="0"/>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43B-4262-BE92-0FC3CFA71B21}"/>
            </c:ext>
          </c:extLst>
        </c:ser>
        <c:ser>
          <c:idx val="1"/>
          <c:order val="1"/>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12'!$G$14:$M$14</c:f>
              <c:numCache>
                <c:formatCode>0.0%</c:formatCode>
                <c:ptCount val="7"/>
                <c:pt idx="0">
                  <c:v>0.39623576027736501</c:v>
                </c:pt>
                <c:pt idx="1">
                  <c:v>0</c:v>
                </c:pt>
                <c:pt idx="2">
                  <c:v>1.9811788013868251E-3</c:v>
                </c:pt>
                <c:pt idx="3">
                  <c:v>0</c:v>
                </c:pt>
                <c:pt idx="4">
                  <c:v>5.2501238236750868E-2</c:v>
                </c:pt>
                <c:pt idx="5">
                  <c:v>0</c:v>
                </c:pt>
                <c:pt idx="6">
                  <c:v>0</c:v>
                </c:pt>
              </c:numCache>
            </c:numRef>
          </c:val>
          <c:extLst>
            <c:ext xmlns:c16="http://schemas.microsoft.com/office/drawing/2014/chart" uri="{C3380CC4-5D6E-409C-BE32-E72D297353CC}">
              <c16:uniqueId val="{00000001-043B-4262-BE92-0FC3CFA71B21}"/>
            </c:ext>
          </c:extLst>
        </c:ser>
        <c:ser>
          <c:idx val="2"/>
          <c:order val="2"/>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12'!$G$15:$M$15</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043B-4262-BE92-0FC3CFA71B21}"/>
            </c:ext>
          </c:extLst>
        </c:ser>
        <c:ser>
          <c:idx val="3"/>
          <c:order val="3"/>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12'!$G$16:$M$16</c:f>
              <c:numCache>
                <c:formatCode>0.0%</c:formatCode>
                <c:ptCount val="7"/>
                <c:pt idx="0">
                  <c:v>0.16230366492146597</c:v>
                </c:pt>
                <c:pt idx="1">
                  <c:v>0</c:v>
                </c:pt>
                <c:pt idx="2">
                  <c:v>0</c:v>
                </c:pt>
                <c:pt idx="3">
                  <c:v>0</c:v>
                </c:pt>
                <c:pt idx="4">
                  <c:v>0.16230366492146597</c:v>
                </c:pt>
                <c:pt idx="5">
                  <c:v>0</c:v>
                </c:pt>
                <c:pt idx="6">
                  <c:v>0</c:v>
                </c:pt>
              </c:numCache>
            </c:numRef>
          </c:val>
          <c:extLst>
            <c:ext xmlns:c16="http://schemas.microsoft.com/office/drawing/2014/chart" uri="{C3380CC4-5D6E-409C-BE32-E72D297353CC}">
              <c16:uniqueId val="{00000003-043B-4262-BE92-0FC3CFA71B21}"/>
            </c:ext>
          </c:extLst>
        </c:ser>
        <c:ser>
          <c:idx val="4"/>
          <c:order val="4"/>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12'!$G$17:$M$17</c:f>
              <c:numCache>
                <c:formatCode>0.0%</c:formatCode>
                <c:ptCount val="7"/>
                <c:pt idx="0">
                  <c:v>1</c:v>
                </c:pt>
                <c:pt idx="1">
                  <c:v>0</c:v>
                </c:pt>
                <c:pt idx="2">
                  <c:v>0</c:v>
                </c:pt>
                <c:pt idx="3">
                  <c:v>1</c:v>
                </c:pt>
                <c:pt idx="4">
                  <c:v>1</c:v>
                </c:pt>
                <c:pt idx="5">
                  <c:v>0</c:v>
                </c:pt>
                <c:pt idx="6">
                  <c:v>0</c:v>
                </c:pt>
              </c:numCache>
            </c:numRef>
          </c:val>
          <c:extLst>
            <c:ext xmlns:c16="http://schemas.microsoft.com/office/drawing/2014/chart" uri="{C3380CC4-5D6E-409C-BE32-E72D297353CC}">
              <c16:uniqueId val="{00000004-043B-4262-BE92-0FC3CFA71B21}"/>
            </c:ext>
          </c:extLst>
        </c:ser>
        <c:dLbls>
          <c:showLegendKey val="0"/>
          <c:showVal val="0"/>
          <c:showCatName val="0"/>
          <c:showSerName val="0"/>
          <c:showPercent val="0"/>
          <c:showBubbleSize val="0"/>
        </c:dLbls>
        <c:gapWidth val="150"/>
        <c:axId val="1007350987"/>
        <c:axId val="1785524610"/>
      </c:barChart>
      <c:catAx>
        <c:axId val="100735098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785524610"/>
        <c:crosses val="autoZero"/>
        <c:auto val="1"/>
        <c:lblAlgn val="ctr"/>
        <c:lblOffset val="100"/>
        <c:noMultiLvlLbl val="1"/>
      </c:catAx>
      <c:valAx>
        <c:axId val="1785524610"/>
        <c:scaling>
          <c:orientation val="minMax"/>
        </c:scaling>
        <c:delete val="0"/>
        <c:axPos val="l"/>
        <c:numFmt formatCode="0%" sourceLinked="1"/>
        <c:majorTickMark val="cross"/>
        <c:minorTickMark val="cross"/>
        <c:tickLblPos val="nextTo"/>
        <c:spPr>
          <a:ln>
            <a:noFill/>
          </a:ln>
        </c:spPr>
        <c:crossAx val="100735098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 en licenciatura</a:t>
            </a:r>
          </a:p>
        </c:rich>
      </c:tx>
      <c:overlay val="0"/>
    </c:title>
    <c:autoTitleDeleted val="0"/>
    <c:plotArea>
      <c:layout/>
      <c:barChart>
        <c:barDir val="col"/>
        <c:grouping val="clustered"/>
        <c:varyColors val="1"/>
        <c:ser>
          <c:idx val="0"/>
          <c:order val="0"/>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12'!$G$14:$M$14</c:f>
              <c:numCache>
                <c:formatCode>0.0%</c:formatCode>
                <c:ptCount val="7"/>
                <c:pt idx="0">
                  <c:v>0.39623576027736501</c:v>
                </c:pt>
                <c:pt idx="1">
                  <c:v>0</c:v>
                </c:pt>
                <c:pt idx="2">
                  <c:v>1.9811788013868251E-3</c:v>
                </c:pt>
                <c:pt idx="3">
                  <c:v>0</c:v>
                </c:pt>
                <c:pt idx="4">
                  <c:v>5.2501238236750868E-2</c:v>
                </c:pt>
                <c:pt idx="5">
                  <c:v>0</c:v>
                </c:pt>
                <c:pt idx="6">
                  <c:v>0</c:v>
                </c:pt>
              </c:numCache>
            </c:numRef>
          </c:val>
          <c:extLst>
            <c:ext xmlns:c16="http://schemas.microsoft.com/office/drawing/2014/chart" uri="{C3380CC4-5D6E-409C-BE32-E72D297353CC}">
              <c16:uniqueId val="{00000000-B189-4DC7-A9D6-22D43C019B04}"/>
            </c:ext>
          </c:extLst>
        </c:ser>
        <c:dLbls>
          <c:showLegendKey val="0"/>
          <c:showVal val="0"/>
          <c:showCatName val="0"/>
          <c:showSerName val="0"/>
          <c:showPercent val="0"/>
          <c:showBubbleSize val="0"/>
        </c:dLbls>
        <c:gapWidth val="150"/>
        <c:axId val="380718572"/>
        <c:axId val="1438119600"/>
      </c:barChart>
      <c:catAx>
        <c:axId val="38071857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438119600"/>
        <c:crosses val="autoZero"/>
        <c:auto val="1"/>
        <c:lblAlgn val="ctr"/>
        <c:lblOffset val="100"/>
        <c:noMultiLvlLbl val="1"/>
      </c:catAx>
      <c:valAx>
        <c:axId val="1438119600"/>
        <c:scaling>
          <c:orientation val="minMax"/>
        </c:scaling>
        <c:delete val="0"/>
        <c:axPos val="l"/>
        <c:numFmt formatCode="0.0%" sourceLinked="1"/>
        <c:majorTickMark val="cross"/>
        <c:minorTickMark val="cross"/>
        <c:tickLblPos val="nextTo"/>
        <c:spPr>
          <a:ln>
            <a:noFill/>
          </a:ln>
        </c:spPr>
        <c:crossAx val="380718572"/>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 en especialidad</a:t>
            </a:r>
          </a:p>
        </c:rich>
      </c:tx>
      <c:overlay val="0"/>
    </c:title>
    <c:autoTitleDeleted val="0"/>
    <c:plotArea>
      <c:layout/>
      <c:barChart>
        <c:barDir val="col"/>
        <c:grouping val="clustered"/>
        <c:varyColors val="1"/>
        <c:ser>
          <c:idx val="0"/>
          <c:order val="0"/>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12'!$G$15:$M$15</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2B3-4F51-B2D4-1A8F1556FE7B}"/>
            </c:ext>
          </c:extLst>
        </c:ser>
        <c:dLbls>
          <c:showLegendKey val="0"/>
          <c:showVal val="0"/>
          <c:showCatName val="0"/>
          <c:showSerName val="0"/>
          <c:showPercent val="0"/>
          <c:showBubbleSize val="0"/>
        </c:dLbls>
        <c:gapWidth val="150"/>
        <c:axId val="1297949666"/>
        <c:axId val="2050075882"/>
      </c:barChart>
      <c:catAx>
        <c:axId val="129794966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050075882"/>
        <c:crosses val="autoZero"/>
        <c:auto val="1"/>
        <c:lblAlgn val="ctr"/>
        <c:lblOffset val="100"/>
        <c:noMultiLvlLbl val="1"/>
      </c:catAx>
      <c:valAx>
        <c:axId val="2050075882"/>
        <c:scaling>
          <c:orientation val="minMax"/>
        </c:scaling>
        <c:delete val="0"/>
        <c:axPos val="l"/>
        <c:numFmt formatCode="0.0%" sourceLinked="1"/>
        <c:majorTickMark val="cross"/>
        <c:minorTickMark val="cross"/>
        <c:tickLblPos val="nextTo"/>
        <c:spPr>
          <a:ln>
            <a:noFill/>
          </a:ln>
        </c:spPr>
        <c:crossAx val="1297949666"/>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 de TSU</a:t>
            </a:r>
          </a:p>
        </c:rich>
      </c:tx>
      <c:overlay val="0"/>
    </c:title>
    <c:autoTitleDeleted val="0"/>
    <c:plotArea>
      <c:layout/>
      <c:barChart>
        <c:barDir val="col"/>
        <c:grouping val="clustered"/>
        <c:varyColors val="1"/>
        <c:ser>
          <c:idx val="0"/>
          <c:order val="0"/>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89B-40E9-A365-1B08B8340054}"/>
            </c:ext>
          </c:extLst>
        </c:ser>
        <c:dLbls>
          <c:showLegendKey val="0"/>
          <c:showVal val="0"/>
          <c:showCatName val="0"/>
          <c:showSerName val="0"/>
          <c:showPercent val="0"/>
          <c:showBubbleSize val="0"/>
        </c:dLbls>
        <c:gapWidth val="150"/>
        <c:axId val="925650386"/>
        <c:axId val="927273261"/>
      </c:barChart>
      <c:catAx>
        <c:axId val="92565038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927273261"/>
        <c:crosses val="autoZero"/>
        <c:auto val="1"/>
        <c:lblAlgn val="ctr"/>
        <c:lblOffset val="100"/>
        <c:noMultiLvlLbl val="1"/>
      </c:catAx>
      <c:valAx>
        <c:axId val="927273261"/>
        <c:scaling>
          <c:orientation val="minMax"/>
        </c:scaling>
        <c:delete val="0"/>
        <c:axPos val="l"/>
        <c:numFmt formatCode="0%" sourceLinked="1"/>
        <c:majorTickMark val="cross"/>
        <c:minorTickMark val="cross"/>
        <c:tickLblPos val="nextTo"/>
        <c:spPr>
          <a:ln>
            <a:noFill/>
          </a:ln>
        </c:spPr>
        <c:crossAx val="925650386"/>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SEAESen maestría</a:t>
            </a:r>
          </a:p>
        </c:rich>
      </c:tx>
      <c:overlay val="0"/>
    </c:title>
    <c:autoTitleDeleted val="0"/>
    <c:plotArea>
      <c:layout/>
      <c:barChart>
        <c:barDir val="col"/>
        <c:grouping val="clustered"/>
        <c:varyColors val="1"/>
        <c:ser>
          <c:idx val="0"/>
          <c:order val="0"/>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12'!$G$16:$M$16</c:f>
              <c:numCache>
                <c:formatCode>0.0%</c:formatCode>
                <c:ptCount val="7"/>
                <c:pt idx="0">
                  <c:v>0.16230366492146597</c:v>
                </c:pt>
                <c:pt idx="1">
                  <c:v>0</c:v>
                </c:pt>
                <c:pt idx="2">
                  <c:v>0</c:v>
                </c:pt>
                <c:pt idx="3">
                  <c:v>0</c:v>
                </c:pt>
                <c:pt idx="4">
                  <c:v>0.16230366492146597</c:v>
                </c:pt>
                <c:pt idx="5">
                  <c:v>0</c:v>
                </c:pt>
                <c:pt idx="6">
                  <c:v>0</c:v>
                </c:pt>
              </c:numCache>
            </c:numRef>
          </c:val>
          <c:extLst>
            <c:ext xmlns:c16="http://schemas.microsoft.com/office/drawing/2014/chart" uri="{C3380CC4-5D6E-409C-BE32-E72D297353CC}">
              <c16:uniqueId val="{00000000-C6FD-4341-858A-9018259D9DBB}"/>
            </c:ext>
          </c:extLst>
        </c:ser>
        <c:dLbls>
          <c:showLegendKey val="0"/>
          <c:showVal val="0"/>
          <c:showCatName val="0"/>
          <c:showSerName val="0"/>
          <c:showPercent val="0"/>
          <c:showBubbleSize val="0"/>
        </c:dLbls>
        <c:gapWidth val="150"/>
        <c:axId val="1526944095"/>
        <c:axId val="1164759191"/>
      </c:barChart>
      <c:catAx>
        <c:axId val="152694409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164759191"/>
        <c:crosses val="autoZero"/>
        <c:auto val="1"/>
        <c:lblAlgn val="ctr"/>
        <c:lblOffset val="100"/>
        <c:noMultiLvlLbl val="1"/>
      </c:catAx>
      <c:valAx>
        <c:axId val="1164759191"/>
        <c:scaling>
          <c:orientation val="minMax"/>
        </c:scaling>
        <c:delete val="0"/>
        <c:axPos val="l"/>
        <c:numFmt formatCode="0.0%" sourceLinked="1"/>
        <c:majorTickMark val="cross"/>
        <c:minorTickMark val="cross"/>
        <c:tickLblPos val="nextTo"/>
        <c:spPr>
          <a:ln>
            <a:noFill/>
          </a:ln>
        </c:spPr>
        <c:crossAx val="1526944095"/>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 en Doctorado</a:t>
            </a:r>
          </a:p>
        </c:rich>
      </c:tx>
      <c:overlay val="0"/>
    </c:title>
    <c:autoTitleDeleted val="0"/>
    <c:plotArea>
      <c:layout/>
      <c:barChart>
        <c:barDir val="col"/>
        <c:grouping val="clustered"/>
        <c:varyColors val="1"/>
        <c:ser>
          <c:idx val="0"/>
          <c:order val="0"/>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12'!$G$17:$M$17</c:f>
              <c:numCache>
                <c:formatCode>0.0%</c:formatCode>
                <c:ptCount val="7"/>
                <c:pt idx="0">
                  <c:v>1</c:v>
                </c:pt>
                <c:pt idx="1">
                  <c:v>0</c:v>
                </c:pt>
                <c:pt idx="2">
                  <c:v>0</c:v>
                </c:pt>
                <c:pt idx="3">
                  <c:v>1</c:v>
                </c:pt>
                <c:pt idx="4">
                  <c:v>1</c:v>
                </c:pt>
                <c:pt idx="5">
                  <c:v>0</c:v>
                </c:pt>
                <c:pt idx="6">
                  <c:v>0</c:v>
                </c:pt>
              </c:numCache>
            </c:numRef>
          </c:val>
          <c:extLst>
            <c:ext xmlns:c16="http://schemas.microsoft.com/office/drawing/2014/chart" uri="{C3380CC4-5D6E-409C-BE32-E72D297353CC}">
              <c16:uniqueId val="{00000000-24AB-4100-BA3A-3E6A0EDC3561}"/>
            </c:ext>
          </c:extLst>
        </c:ser>
        <c:dLbls>
          <c:showLegendKey val="0"/>
          <c:showVal val="0"/>
          <c:showCatName val="0"/>
          <c:showSerName val="0"/>
          <c:showPercent val="0"/>
          <c:showBubbleSize val="0"/>
        </c:dLbls>
        <c:gapWidth val="150"/>
        <c:axId val="385496546"/>
        <c:axId val="160591513"/>
      </c:barChart>
      <c:catAx>
        <c:axId val="38549654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60591513"/>
        <c:crosses val="autoZero"/>
        <c:auto val="1"/>
        <c:lblAlgn val="ctr"/>
        <c:lblOffset val="100"/>
        <c:noMultiLvlLbl val="1"/>
      </c:catAx>
      <c:valAx>
        <c:axId val="160591513"/>
        <c:scaling>
          <c:orientation val="minMax"/>
        </c:scaling>
        <c:delete val="0"/>
        <c:axPos val="l"/>
        <c:numFmt formatCode="0.0%" sourceLinked="1"/>
        <c:majorTickMark val="cross"/>
        <c:minorTickMark val="cross"/>
        <c:tickLblPos val="nextTo"/>
        <c:spPr>
          <a:ln>
            <a:noFill/>
          </a:ln>
        </c:spPr>
        <c:crossAx val="385496546"/>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 en TSU</a:t>
            </a:r>
          </a:p>
        </c:rich>
      </c:tx>
      <c:overlay val="0"/>
    </c:title>
    <c:autoTitleDeleted val="0"/>
    <c:plotArea>
      <c:layout/>
      <c:barChart>
        <c:barDir val="col"/>
        <c:grouping val="clustered"/>
        <c:varyColors val="1"/>
        <c:ser>
          <c:idx val="0"/>
          <c:order val="0"/>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A5D-4D5A-B343-90980DD24809}"/>
            </c:ext>
          </c:extLst>
        </c:ser>
        <c:dLbls>
          <c:showLegendKey val="0"/>
          <c:showVal val="0"/>
          <c:showCatName val="0"/>
          <c:showSerName val="0"/>
          <c:showPercent val="0"/>
          <c:showBubbleSize val="0"/>
        </c:dLbls>
        <c:gapWidth val="150"/>
        <c:axId val="677573491"/>
        <c:axId val="1277202831"/>
      </c:barChart>
      <c:catAx>
        <c:axId val="67757349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277202831"/>
        <c:crosses val="autoZero"/>
        <c:auto val="1"/>
        <c:lblAlgn val="ctr"/>
        <c:lblOffset val="100"/>
        <c:noMultiLvlLbl val="1"/>
      </c:catAx>
      <c:valAx>
        <c:axId val="1277202831"/>
        <c:scaling>
          <c:orientation val="minMax"/>
        </c:scaling>
        <c:delete val="0"/>
        <c:axPos val="l"/>
        <c:numFmt formatCode="0%" sourceLinked="1"/>
        <c:majorTickMark val="cross"/>
        <c:minorTickMark val="cross"/>
        <c:tickLblPos val="nextTo"/>
        <c:spPr>
          <a:ln>
            <a:noFill/>
          </a:ln>
        </c:spPr>
        <c:crossAx val="677573491"/>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13. Proyectos de investigación que consideraron cada uno de los criterios del SEAES</a:t>
            </a:r>
          </a:p>
        </c:rich>
      </c:tx>
      <c:overlay val="0"/>
    </c:title>
    <c:autoTitleDeleted val="0"/>
    <c:plotArea>
      <c:layout/>
      <c:barChart>
        <c:barDir val="col"/>
        <c:grouping val="clustered"/>
        <c:varyColors val="1"/>
        <c:ser>
          <c:idx val="0"/>
          <c:order val="0"/>
          <c:invertIfNegative val="1"/>
          <c:cat>
            <c:strRef>
              <c:f>'Indicador 13'!$G$4:$M$4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13'!$G$9:$M$9</c:f>
              <c:numCache>
                <c:formatCode>0.0%</c:formatCode>
                <c:ptCount val="7"/>
                <c:pt idx="0">
                  <c:v>0.64772727272727271</c:v>
                </c:pt>
                <c:pt idx="1">
                  <c:v>0.20454545454545456</c:v>
                </c:pt>
                <c:pt idx="2">
                  <c:v>0.18181818181818182</c:v>
                </c:pt>
                <c:pt idx="3">
                  <c:v>0.98863636363636365</c:v>
                </c:pt>
                <c:pt idx="4">
                  <c:v>0.95454545454545459</c:v>
                </c:pt>
                <c:pt idx="5">
                  <c:v>0.30681818181818182</c:v>
                </c:pt>
                <c:pt idx="6">
                  <c:v>7.9545454545454544E-2</c:v>
                </c:pt>
              </c:numCache>
            </c:numRef>
          </c:val>
          <c:extLst>
            <c:ext xmlns:c16="http://schemas.microsoft.com/office/drawing/2014/chart" uri="{C3380CC4-5D6E-409C-BE32-E72D297353CC}">
              <c16:uniqueId val="{00000000-F35D-4564-8B8B-40DA6AABDEDC}"/>
            </c:ext>
          </c:extLst>
        </c:ser>
        <c:dLbls>
          <c:showLegendKey val="0"/>
          <c:showVal val="0"/>
          <c:showCatName val="0"/>
          <c:showSerName val="0"/>
          <c:showPercent val="0"/>
          <c:showBubbleSize val="0"/>
        </c:dLbls>
        <c:gapWidth val="150"/>
        <c:axId val="1762313445"/>
        <c:axId val="2006394907"/>
      </c:barChart>
      <c:catAx>
        <c:axId val="176231344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2006394907"/>
        <c:crosses val="autoZero"/>
        <c:auto val="1"/>
        <c:lblAlgn val="ctr"/>
        <c:lblOffset val="100"/>
        <c:noMultiLvlLbl val="1"/>
      </c:catAx>
      <c:valAx>
        <c:axId val="2006394907"/>
        <c:scaling>
          <c:orientation val="minMax"/>
        </c:scaling>
        <c:delete val="0"/>
        <c:axPos val="l"/>
        <c:numFmt formatCode="0.0%" sourceLinked="1"/>
        <c:majorTickMark val="cross"/>
        <c:minorTickMark val="cross"/>
        <c:tickLblPos val="nextTo"/>
        <c:spPr>
          <a:ln>
            <a:noFill/>
          </a:ln>
        </c:spPr>
        <c:crossAx val="1762313445"/>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14. Porcentaje de productos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14'!$G$9:$M$9</c:f>
              <c:numCache>
                <c:formatCode>0.0%</c:formatCode>
                <c:ptCount val="7"/>
                <c:pt idx="0">
                  <c:v>0.64772727272727271</c:v>
                </c:pt>
                <c:pt idx="1">
                  <c:v>0.20454545454545456</c:v>
                </c:pt>
                <c:pt idx="2">
                  <c:v>0.18181818181818182</c:v>
                </c:pt>
                <c:pt idx="3">
                  <c:v>0.98863636363636365</c:v>
                </c:pt>
                <c:pt idx="4">
                  <c:v>0.95454545454545459</c:v>
                </c:pt>
                <c:pt idx="5">
                  <c:v>0.30681818181818182</c:v>
                </c:pt>
                <c:pt idx="6">
                  <c:v>7.9545454545454544E-2</c:v>
                </c:pt>
              </c:numCache>
            </c:numRef>
          </c:val>
          <c:extLst>
            <c:ext xmlns:c16="http://schemas.microsoft.com/office/drawing/2014/chart" uri="{C3380CC4-5D6E-409C-BE32-E72D297353CC}">
              <c16:uniqueId val="{00000000-86F3-4FC1-A984-42570FCD2556}"/>
            </c:ext>
          </c:extLst>
        </c:ser>
        <c:dLbls>
          <c:showLegendKey val="0"/>
          <c:showVal val="0"/>
          <c:showCatName val="0"/>
          <c:showSerName val="0"/>
          <c:showPercent val="0"/>
          <c:showBubbleSize val="0"/>
        </c:dLbls>
        <c:gapWidth val="150"/>
        <c:axId val="1297198961"/>
        <c:axId val="1960840182"/>
      </c:barChart>
      <c:catAx>
        <c:axId val="129719896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960840182"/>
        <c:crosses val="autoZero"/>
        <c:auto val="1"/>
        <c:lblAlgn val="ctr"/>
        <c:lblOffset val="100"/>
        <c:noMultiLvlLbl val="1"/>
      </c:catAx>
      <c:valAx>
        <c:axId val="1960840182"/>
        <c:scaling>
          <c:orientation val="minMax"/>
        </c:scaling>
        <c:delete val="0"/>
        <c:axPos val="l"/>
        <c:numFmt formatCode="0.0%" sourceLinked="1"/>
        <c:majorTickMark val="cross"/>
        <c:minorTickMark val="cross"/>
        <c:tickLblPos val="nextTo"/>
        <c:spPr>
          <a:ln>
            <a:noFill/>
          </a:ln>
        </c:spPr>
        <c:crossAx val="1297198961"/>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15. Composición porcentual de integrantes de la planta académica que participan en proyectos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15'!$G$3:$M$3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15'!$G$8:$M$8</c:f>
              <c:numCache>
                <c:formatCode>0.0%</c:formatCode>
                <c:ptCount val="7"/>
                <c:pt idx="0">
                  <c:v>0.51724137931034486</c:v>
                </c:pt>
                <c:pt idx="1">
                  <c:v>0.37931034482758619</c:v>
                </c:pt>
                <c:pt idx="2">
                  <c:v>0.31034482758620691</c:v>
                </c:pt>
                <c:pt idx="3">
                  <c:v>0.62068965517241381</c:v>
                </c:pt>
                <c:pt idx="4">
                  <c:v>0.62068965517241381</c:v>
                </c:pt>
                <c:pt idx="5">
                  <c:v>0.37931034482758619</c:v>
                </c:pt>
                <c:pt idx="6">
                  <c:v>0.2413793103448276</c:v>
                </c:pt>
              </c:numCache>
            </c:numRef>
          </c:val>
          <c:extLst>
            <c:ext xmlns:c16="http://schemas.microsoft.com/office/drawing/2014/chart" uri="{C3380CC4-5D6E-409C-BE32-E72D297353CC}">
              <c16:uniqueId val="{00000000-FF64-4795-91DE-AC56672D0285}"/>
            </c:ext>
          </c:extLst>
        </c:ser>
        <c:dLbls>
          <c:showLegendKey val="0"/>
          <c:showVal val="0"/>
          <c:showCatName val="0"/>
          <c:showSerName val="0"/>
          <c:showPercent val="0"/>
          <c:showBubbleSize val="0"/>
        </c:dLbls>
        <c:gapWidth val="150"/>
        <c:axId val="1545047460"/>
        <c:axId val="2129478763"/>
      </c:barChart>
      <c:catAx>
        <c:axId val="154504746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129478763"/>
        <c:crosses val="autoZero"/>
        <c:auto val="1"/>
        <c:lblAlgn val="ctr"/>
        <c:lblOffset val="100"/>
        <c:noMultiLvlLbl val="1"/>
      </c:catAx>
      <c:valAx>
        <c:axId val="2129478763"/>
        <c:scaling>
          <c:orientation val="minMax"/>
        </c:scaling>
        <c:delete val="0"/>
        <c:axPos val="l"/>
        <c:numFmt formatCode="0.0%" sourceLinked="1"/>
        <c:majorTickMark val="cross"/>
        <c:minorTickMark val="cross"/>
        <c:tickLblPos val="nextTo"/>
        <c:spPr>
          <a:ln>
            <a:noFill/>
          </a:ln>
        </c:spPr>
        <c:crossAx val="1545047460"/>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16'!$G$13:$M$13</c:f>
              <c:numCache>
                <c:formatCode>0%</c:formatCode>
                <c:ptCount val="7"/>
                <c:pt idx="0">
                  <c:v>0.39623576027736501</c:v>
                </c:pt>
                <c:pt idx="1">
                  <c:v>0</c:v>
                </c:pt>
                <c:pt idx="2">
                  <c:v>1.9811788013868251E-3</c:v>
                </c:pt>
                <c:pt idx="3">
                  <c:v>0</c:v>
                </c:pt>
                <c:pt idx="4">
                  <c:v>5.2501238236750868E-2</c:v>
                </c:pt>
                <c:pt idx="5">
                  <c:v>0</c:v>
                </c:pt>
                <c:pt idx="6">
                  <c:v>0</c:v>
                </c:pt>
              </c:numCache>
            </c:numRef>
          </c:val>
          <c:extLst>
            <c:ext xmlns:c16="http://schemas.microsoft.com/office/drawing/2014/chart" uri="{C3380CC4-5D6E-409C-BE32-E72D297353CC}">
              <c16:uniqueId val="{00000000-4103-4615-83DE-0F1B78304E07}"/>
            </c:ext>
          </c:extLst>
        </c:ser>
        <c:dLbls>
          <c:showLegendKey val="0"/>
          <c:showVal val="0"/>
          <c:showCatName val="0"/>
          <c:showSerName val="0"/>
          <c:showPercent val="0"/>
          <c:showBubbleSize val="0"/>
        </c:dLbls>
        <c:gapWidth val="150"/>
        <c:axId val="46972722"/>
        <c:axId val="1483399218"/>
      </c:barChart>
      <c:catAx>
        <c:axId val="4697272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1483399218"/>
        <c:crosses val="autoZero"/>
        <c:auto val="1"/>
        <c:lblAlgn val="ctr"/>
        <c:lblOffset val="100"/>
        <c:noMultiLvlLbl val="1"/>
      </c:catAx>
      <c:valAx>
        <c:axId val="1483399218"/>
        <c:scaling>
          <c:orientation val="minMax"/>
        </c:scaling>
        <c:delete val="0"/>
        <c:axPos val="l"/>
        <c:numFmt formatCode="0%" sourceLinked="1"/>
        <c:majorTickMark val="cross"/>
        <c:minorTickMark val="cross"/>
        <c:tickLblPos val="nextTo"/>
        <c:spPr>
          <a:ln>
            <a:noFill/>
          </a:ln>
        </c:spPr>
        <c:crossAx val="46972722"/>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16'!$G$12:$M$12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BBF-4FCC-A9C9-2E468D232FA5}"/>
            </c:ext>
          </c:extLst>
        </c:ser>
        <c:dLbls>
          <c:showLegendKey val="0"/>
          <c:showVal val="0"/>
          <c:showCatName val="0"/>
          <c:showSerName val="0"/>
          <c:showPercent val="0"/>
          <c:showBubbleSize val="0"/>
        </c:dLbls>
        <c:gapWidth val="150"/>
        <c:axId val="1687354967"/>
        <c:axId val="886706193"/>
      </c:barChart>
      <c:catAx>
        <c:axId val="168735496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886706193"/>
        <c:crosses val="autoZero"/>
        <c:auto val="1"/>
        <c:lblAlgn val="ctr"/>
        <c:lblOffset val="100"/>
        <c:noMultiLvlLbl val="1"/>
      </c:catAx>
      <c:valAx>
        <c:axId val="886706193"/>
        <c:scaling>
          <c:orientation val="minMax"/>
        </c:scaling>
        <c:delete val="0"/>
        <c:axPos val="l"/>
        <c:numFmt formatCode="0.0%" sourceLinked="1"/>
        <c:majorTickMark val="cross"/>
        <c:minorTickMark val="cross"/>
        <c:tickLblPos val="nextTo"/>
        <c:spPr>
          <a:ln>
            <a:noFill/>
          </a:ln>
        </c:spPr>
        <c:crossAx val="1687354967"/>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3F5-4403-A4E5-AFEFA30C5D53}"/>
            </c:ext>
          </c:extLst>
        </c:ser>
        <c:dLbls>
          <c:showLegendKey val="0"/>
          <c:showVal val="0"/>
          <c:showCatName val="0"/>
          <c:showSerName val="0"/>
          <c:showPercent val="0"/>
          <c:showBubbleSize val="0"/>
        </c:dLbls>
        <c:gapWidth val="150"/>
        <c:axId val="517555297"/>
        <c:axId val="1652280670"/>
      </c:barChart>
      <c:catAx>
        <c:axId val="51755529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1652280670"/>
        <c:crosses val="autoZero"/>
        <c:auto val="1"/>
        <c:lblAlgn val="ctr"/>
        <c:lblOffset val="100"/>
        <c:noMultiLvlLbl val="1"/>
      </c:catAx>
      <c:valAx>
        <c:axId val="1652280670"/>
        <c:scaling>
          <c:orientation val="minMax"/>
        </c:scaling>
        <c:delete val="0"/>
        <c:axPos val="l"/>
        <c:numFmt formatCode="0%" sourceLinked="1"/>
        <c:majorTickMark val="cross"/>
        <c:minorTickMark val="cross"/>
        <c:tickLblPos val="nextTo"/>
        <c:spPr>
          <a:ln>
            <a:noFill/>
          </a:ln>
        </c:spPr>
        <c:crossAx val="517555297"/>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16'!$G$15:$M$15</c:f>
              <c:numCache>
                <c:formatCode>0%</c:formatCode>
                <c:ptCount val="7"/>
                <c:pt idx="0">
                  <c:v>0.16230366492146597</c:v>
                </c:pt>
                <c:pt idx="1">
                  <c:v>0</c:v>
                </c:pt>
                <c:pt idx="2">
                  <c:v>0</c:v>
                </c:pt>
                <c:pt idx="3">
                  <c:v>0</c:v>
                </c:pt>
                <c:pt idx="4">
                  <c:v>0.16230366492146597</c:v>
                </c:pt>
                <c:pt idx="5">
                  <c:v>0</c:v>
                </c:pt>
                <c:pt idx="6">
                  <c:v>0</c:v>
                </c:pt>
              </c:numCache>
            </c:numRef>
          </c:val>
          <c:extLst>
            <c:ext xmlns:c16="http://schemas.microsoft.com/office/drawing/2014/chart" uri="{C3380CC4-5D6E-409C-BE32-E72D297353CC}">
              <c16:uniqueId val="{00000000-B6D0-464E-A482-82ADC659C79B}"/>
            </c:ext>
          </c:extLst>
        </c:ser>
        <c:dLbls>
          <c:showLegendKey val="0"/>
          <c:showVal val="0"/>
          <c:showCatName val="0"/>
          <c:showSerName val="0"/>
          <c:showPercent val="0"/>
          <c:showBubbleSize val="0"/>
        </c:dLbls>
        <c:gapWidth val="150"/>
        <c:axId val="2126442972"/>
        <c:axId val="335972212"/>
      </c:barChart>
      <c:catAx>
        <c:axId val="212644297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335972212"/>
        <c:crosses val="autoZero"/>
        <c:auto val="1"/>
        <c:lblAlgn val="ctr"/>
        <c:lblOffset val="100"/>
        <c:noMultiLvlLbl val="1"/>
      </c:catAx>
      <c:valAx>
        <c:axId val="335972212"/>
        <c:scaling>
          <c:orientation val="minMax"/>
        </c:scaling>
        <c:delete val="0"/>
        <c:axPos val="l"/>
        <c:numFmt formatCode="0%" sourceLinked="1"/>
        <c:majorTickMark val="cross"/>
        <c:minorTickMark val="cross"/>
        <c:tickLblPos val="nextTo"/>
        <c:spPr>
          <a:ln>
            <a:noFill/>
          </a:ln>
        </c:spPr>
        <c:crossAx val="2126442972"/>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 de licenciatura</a:t>
            </a:r>
          </a:p>
        </c:rich>
      </c:tx>
      <c:overlay val="0"/>
    </c:title>
    <c:autoTitleDeleted val="0"/>
    <c:plotArea>
      <c:layout/>
      <c:barChart>
        <c:barDir val="col"/>
        <c:grouping val="clustered"/>
        <c:varyColors val="1"/>
        <c:ser>
          <c:idx val="0"/>
          <c:order val="0"/>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2'!$G$14:$M$14</c:f>
              <c:numCache>
                <c:formatCode>0%</c:formatCode>
                <c:ptCount val="7"/>
                <c:pt idx="0">
                  <c:v>0.5714285714285714</c:v>
                </c:pt>
                <c:pt idx="1">
                  <c:v>0</c:v>
                </c:pt>
                <c:pt idx="2">
                  <c:v>0</c:v>
                </c:pt>
                <c:pt idx="3">
                  <c:v>1</c:v>
                </c:pt>
                <c:pt idx="4">
                  <c:v>1</c:v>
                </c:pt>
                <c:pt idx="5">
                  <c:v>0.8571428571428571</c:v>
                </c:pt>
                <c:pt idx="6">
                  <c:v>0.8571428571428571</c:v>
                </c:pt>
              </c:numCache>
            </c:numRef>
          </c:val>
          <c:extLst>
            <c:ext xmlns:c16="http://schemas.microsoft.com/office/drawing/2014/chart" uri="{C3380CC4-5D6E-409C-BE32-E72D297353CC}">
              <c16:uniqueId val="{00000000-7869-434C-815B-4FB247D48AA1}"/>
            </c:ext>
          </c:extLst>
        </c:ser>
        <c:dLbls>
          <c:showLegendKey val="0"/>
          <c:showVal val="0"/>
          <c:showCatName val="0"/>
          <c:showSerName val="0"/>
          <c:showPercent val="0"/>
          <c:showBubbleSize val="0"/>
        </c:dLbls>
        <c:gapWidth val="150"/>
        <c:axId val="418528099"/>
        <c:axId val="1126503657"/>
      </c:barChart>
      <c:catAx>
        <c:axId val="41852809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126503657"/>
        <c:crosses val="autoZero"/>
        <c:auto val="1"/>
        <c:lblAlgn val="ctr"/>
        <c:lblOffset val="100"/>
        <c:noMultiLvlLbl val="1"/>
      </c:catAx>
      <c:valAx>
        <c:axId val="1126503657"/>
        <c:scaling>
          <c:orientation val="minMax"/>
        </c:scaling>
        <c:delete val="0"/>
        <c:axPos val="l"/>
        <c:numFmt formatCode="0%" sourceLinked="1"/>
        <c:majorTickMark val="cross"/>
        <c:minorTickMark val="cross"/>
        <c:tickLblPos val="nextTo"/>
        <c:spPr>
          <a:ln>
            <a:noFill/>
          </a:ln>
        </c:spPr>
        <c:crossAx val="418528099"/>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16'!$G$16:$M$16</c:f>
              <c:numCache>
                <c:formatCode>0%</c:formatCode>
                <c:ptCount val="7"/>
                <c:pt idx="0">
                  <c:v>1</c:v>
                </c:pt>
                <c:pt idx="1">
                  <c:v>0</c:v>
                </c:pt>
                <c:pt idx="2">
                  <c:v>0</c:v>
                </c:pt>
                <c:pt idx="3">
                  <c:v>1</c:v>
                </c:pt>
                <c:pt idx="4">
                  <c:v>1</c:v>
                </c:pt>
                <c:pt idx="5">
                  <c:v>0</c:v>
                </c:pt>
                <c:pt idx="6">
                  <c:v>0</c:v>
                </c:pt>
              </c:numCache>
            </c:numRef>
          </c:val>
          <c:extLst>
            <c:ext xmlns:c16="http://schemas.microsoft.com/office/drawing/2014/chart" uri="{C3380CC4-5D6E-409C-BE32-E72D297353CC}">
              <c16:uniqueId val="{00000000-52F2-409F-8C56-E11D703B2373}"/>
            </c:ext>
          </c:extLst>
        </c:ser>
        <c:dLbls>
          <c:showLegendKey val="0"/>
          <c:showVal val="0"/>
          <c:showCatName val="0"/>
          <c:showSerName val="0"/>
          <c:showPercent val="0"/>
          <c:showBubbleSize val="0"/>
        </c:dLbls>
        <c:gapWidth val="150"/>
        <c:axId val="171816277"/>
        <c:axId val="1430342376"/>
      </c:barChart>
      <c:catAx>
        <c:axId val="17181627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1430342376"/>
        <c:crosses val="autoZero"/>
        <c:auto val="1"/>
        <c:lblAlgn val="ctr"/>
        <c:lblOffset val="100"/>
        <c:noMultiLvlLbl val="1"/>
      </c:catAx>
      <c:valAx>
        <c:axId val="1430342376"/>
        <c:scaling>
          <c:orientation val="minMax"/>
        </c:scaling>
        <c:delete val="0"/>
        <c:axPos val="l"/>
        <c:numFmt formatCode="0%" sourceLinked="1"/>
        <c:majorTickMark val="cross"/>
        <c:minorTickMark val="cross"/>
        <c:tickLblPos val="nextTo"/>
        <c:spPr>
          <a:ln>
            <a:noFill/>
          </a:ln>
        </c:spPr>
        <c:crossAx val="171816277"/>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16'!$G$12:$M$12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C04-4D3B-9AF9-588E7ECFCD53}"/>
            </c:ext>
          </c:extLst>
        </c:ser>
        <c:ser>
          <c:idx val="1"/>
          <c:order val="1"/>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16'!$G$13:$M$13</c:f>
              <c:numCache>
                <c:formatCode>0%</c:formatCode>
                <c:ptCount val="7"/>
                <c:pt idx="0">
                  <c:v>0.39623576027736501</c:v>
                </c:pt>
                <c:pt idx="1">
                  <c:v>0</c:v>
                </c:pt>
                <c:pt idx="2">
                  <c:v>1.9811788013868251E-3</c:v>
                </c:pt>
                <c:pt idx="3">
                  <c:v>0</c:v>
                </c:pt>
                <c:pt idx="4">
                  <c:v>5.2501238236750868E-2</c:v>
                </c:pt>
                <c:pt idx="5">
                  <c:v>0</c:v>
                </c:pt>
                <c:pt idx="6">
                  <c:v>0</c:v>
                </c:pt>
              </c:numCache>
            </c:numRef>
          </c:val>
          <c:extLst>
            <c:ext xmlns:c16="http://schemas.microsoft.com/office/drawing/2014/chart" uri="{C3380CC4-5D6E-409C-BE32-E72D297353CC}">
              <c16:uniqueId val="{00000001-FC04-4D3B-9AF9-588E7ECFCD53}"/>
            </c:ext>
          </c:extLst>
        </c:ser>
        <c:ser>
          <c:idx val="2"/>
          <c:order val="2"/>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FC04-4D3B-9AF9-588E7ECFCD53}"/>
            </c:ext>
          </c:extLst>
        </c:ser>
        <c:ser>
          <c:idx val="3"/>
          <c:order val="3"/>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16'!$G$15:$M$15</c:f>
              <c:numCache>
                <c:formatCode>0%</c:formatCode>
                <c:ptCount val="7"/>
                <c:pt idx="0">
                  <c:v>0.16230366492146597</c:v>
                </c:pt>
                <c:pt idx="1">
                  <c:v>0</c:v>
                </c:pt>
                <c:pt idx="2">
                  <c:v>0</c:v>
                </c:pt>
                <c:pt idx="3">
                  <c:v>0</c:v>
                </c:pt>
                <c:pt idx="4">
                  <c:v>0.16230366492146597</c:v>
                </c:pt>
                <c:pt idx="5">
                  <c:v>0</c:v>
                </c:pt>
                <c:pt idx="6">
                  <c:v>0</c:v>
                </c:pt>
              </c:numCache>
            </c:numRef>
          </c:val>
          <c:extLst>
            <c:ext xmlns:c16="http://schemas.microsoft.com/office/drawing/2014/chart" uri="{C3380CC4-5D6E-409C-BE32-E72D297353CC}">
              <c16:uniqueId val="{00000003-FC04-4D3B-9AF9-588E7ECFCD53}"/>
            </c:ext>
          </c:extLst>
        </c:ser>
        <c:ser>
          <c:idx val="4"/>
          <c:order val="4"/>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16'!$G$16:$M$16</c:f>
              <c:numCache>
                <c:formatCode>0%</c:formatCode>
                <c:ptCount val="7"/>
                <c:pt idx="0">
                  <c:v>1</c:v>
                </c:pt>
                <c:pt idx="1">
                  <c:v>0</c:v>
                </c:pt>
                <c:pt idx="2">
                  <c:v>0</c:v>
                </c:pt>
                <c:pt idx="3">
                  <c:v>1</c:v>
                </c:pt>
                <c:pt idx="4">
                  <c:v>1</c:v>
                </c:pt>
                <c:pt idx="5">
                  <c:v>0</c:v>
                </c:pt>
                <c:pt idx="6">
                  <c:v>0</c:v>
                </c:pt>
              </c:numCache>
            </c:numRef>
          </c:val>
          <c:extLst>
            <c:ext xmlns:c16="http://schemas.microsoft.com/office/drawing/2014/chart" uri="{C3380CC4-5D6E-409C-BE32-E72D297353CC}">
              <c16:uniqueId val="{00000004-FC04-4D3B-9AF9-588E7ECFCD53}"/>
            </c:ext>
          </c:extLst>
        </c:ser>
        <c:dLbls>
          <c:showLegendKey val="0"/>
          <c:showVal val="0"/>
          <c:showCatName val="0"/>
          <c:showSerName val="0"/>
          <c:showPercent val="0"/>
          <c:showBubbleSize val="0"/>
        </c:dLbls>
        <c:gapWidth val="150"/>
        <c:axId val="806676194"/>
        <c:axId val="1635016105"/>
      </c:barChart>
      <c:catAx>
        <c:axId val="80667619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1635016105"/>
        <c:crosses val="autoZero"/>
        <c:auto val="1"/>
        <c:lblAlgn val="ctr"/>
        <c:lblOffset val="100"/>
        <c:noMultiLvlLbl val="1"/>
      </c:catAx>
      <c:valAx>
        <c:axId val="1635016105"/>
        <c:scaling>
          <c:orientation val="minMax"/>
        </c:scaling>
        <c:delete val="0"/>
        <c:axPos val="l"/>
        <c:numFmt formatCode="0.0%" sourceLinked="1"/>
        <c:majorTickMark val="cross"/>
        <c:minorTickMark val="cross"/>
        <c:tickLblPos val="nextTo"/>
        <c:spPr>
          <a:ln>
            <a:noFill/>
          </a:ln>
        </c:spPr>
        <c:crossAx val="806676194"/>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17. Composición porcentual del personal directivo y administrativo en función de los criterios de equidad social y de género, inclusión e interculturalidad </a:t>
            </a:r>
          </a:p>
        </c:rich>
      </c:tx>
      <c:overlay val="0"/>
    </c:title>
    <c:autoTitleDeleted val="0"/>
    <c:plotArea>
      <c:layout/>
      <c:barChart>
        <c:barDir val="col"/>
        <c:grouping val="clustered"/>
        <c:varyColors val="1"/>
        <c:ser>
          <c:idx val="0"/>
          <c:order val="0"/>
          <c:invertIfNegative val="1"/>
          <c:cat>
            <c:strRef>
              <c:f>'Indicador 17'!$G$9:$M$9</c:f>
              <c:strCache>
                <c:ptCount val="6"/>
                <c:pt idx="0">
                  <c:v>Equidad Social y de Género</c:v>
                </c:pt>
                <c:pt idx="3">
                  <c:v>Inclusión</c:v>
                </c:pt>
                <c:pt idx="5">
                  <c:v>Interculturalidad</c:v>
                </c:pt>
              </c:strCache>
            </c:strRef>
          </c:cat>
          <c:val>
            <c:numRef>
              <c:f>'Indicador 17'!$G$10:$M$10</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A14-467E-B7E9-DC79F0CECC61}"/>
            </c:ext>
          </c:extLst>
        </c:ser>
        <c:ser>
          <c:idx val="1"/>
          <c:order val="1"/>
          <c:invertIfNegative val="1"/>
          <c:cat>
            <c:strRef>
              <c:f>'Indicador 17'!$G$9:$M$9</c:f>
              <c:strCache>
                <c:ptCount val="6"/>
                <c:pt idx="0">
                  <c:v>Equidad Social y de Género</c:v>
                </c:pt>
                <c:pt idx="3">
                  <c:v>Inclusión</c:v>
                </c:pt>
                <c:pt idx="5">
                  <c:v>Interculturalidad</c:v>
                </c:pt>
              </c:strCache>
            </c:strRef>
          </c:cat>
          <c:val>
            <c:numRef>
              <c:f>'Indicador 17'!$G$11:$M$11</c:f>
              <c:numCache>
                <c:formatCode>0.0%</c:formatCode>
                <c:ptCount val="7"/>
                <c:pt idx="0">
                  <c:v>0.66666666666666663</c:v>
                </c:pt>
                <c:pt idx="1">
                  <c:v>0.33333333333333331</c:v>
                </c:pt>
                <c:pt idx="2">
                  <c:v>0</c:v>
                </c:pt>
                <c:pt idx="3">
                  <c:v>0</c:v>
                </c:pt>
                <c:pt idx="4">
                  <c:v>1</c:v>
                </c:pt>
                <c:pt idx="5">
                  <c:v>0</c:v>
                </c:pt>
                <c:pt idx="6">
                  <c:v>1</c:v>
                </c:pt>
              </c:numCache>
            </c:numRef>
          </c:val>
          <c:extLst>
            <c:ext xmlns:c16="http://schemas.microsoft.com/office/drawing/2014/chart" uri="{C3380CC4-5D6E-409C-BE32-E72D297353CC}">
              <c16:uniqueId val="{00000001-2A14-467E-B7E9-DC79F0CECC61}"/>
            </c:ext>
          </c:extLst>
        </c:ser>
        <c:dLbls>
          <c:showLegendKey val="0"/>
          <c:showVal val="0"/>
          <c:showCatName val="0"/>
          <c:showSerName val="0"/>
          <c:showPercent val="0"/>
          <c:showBubbleSize val="0"/>
        </c:dLbls>
        <c:gapWidth val="150"/>
        <c:axId val="840125712"/>
        <c:axId val="1305126363"/>
      </c:barChart>
      <c:catAx>
        <c:axId val="84012571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305126363"/>
        <c:crosses val="autoZero"/>
        <c:auto val="1"/>
        <c:lblAlgn val="ctr"/>
        <c:lblOffset val="100"/>
        <c:noMultiLvlLbl val="1"/>
      </c:catAx>
      <c:valAx>
        <c:axId val="1305126363"/>
        <c:scaling>
          <c:orientation val="minMax"/>
        </c:scaling>
        <c:delete val="0"/>
        <c:axPos val="l"/>
        <c:numFmt formatCode="General" sourceLinked="1"/>
        <c:majorTickMark val="cross"/>
        <c:minorTickMark val="cross"/>
        <c:tickLblPos val="nextTo"/>
        <c:spPr>
          <a:ln>
            <a:noFill/>
          </a:ln>
        </c:spPr>
        <c:crossAx val="840125712"/>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17. Composición porcentual del personal directivo y administrativo en función de los criterios de equidad social y de género, inclusión e interculturalidad </a:t>
            </a:r>
          </a:p>
        </c:rich>
      </c:tx>
      <c:overlay val="0"/>
    </c:title>
    <c:autoTitleDeleted val="0"/>
    <c:plotArea>
      <c:layout/>
      <c:barChart>
        <c:barDir val="col"/>
        <c:grouping val="clustered"/>
        <c:varyColors val="1"/>
        <c:ser>
          <c:idx val="0"/>
          <c:order val="0"/>
          <c:invertIfNegative val="1"/>
          <c:cat>
            <c:strRef>
              <c:f>'Indicador 17'!$G$9:$M$9</c:f>
              <c:strCache>
                <c:ptCount val="6"/>
                <c:pt idx="0">
                  <c:v>Equidad Social y de Género</c:v>
                </c:pt>
                <c:pt idx="3">
                  <c:v>Inclusión</c:v>
                </c:pt>
                <c:pt idx="5">
                  <c:v>Interculturalidad</c:v>
                </c:pt>
              </c:strCache>
            </c:strRef>
          </c:cat>
          <c:val>
            <c:numRef>
              <c:f>'Indicador 17'!$G$10:$M$10</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460-44DA-9EEA-FEE8B3C37C64}"/>
            </c:ext>
          </c:extLst>
        </c:ser>
        <c:ser>
          <c:idx val="1"/>
          <c:order val="1"/>
          <c:invertIfNegative val="1"/>
          <c:cat>
            <c:strRef>
              <c:f>'Indicador 17'!$G$9:$M$9</c:f>
              <c:strCache>
                <c:ptCount val="6"/>
                <c:pt idx="0">
                  <c:v>Equidad Social y de Género</c:v>
                </c:pt>
                <c:pt idx="3">
                  <c:v>Inclusión</c:v>
                </c:pt>
                <c:pt idx="5">
                  <c:v>Interculturalidad</c:v>
                </c:pt>
              </c:strCache>
            </c:strRef>
          </c:cat>
          <c:val>
            <c:numRef>
              <c:f>'Indicador 17'!$G$12:$M$12</c:f>
              <c:numCache>
                <c:formatCode>0%</c:formatCode>
                <c:ptCount val="7"/>
                <c:pt idx="0">
                  <c:v>0.6470588235294118</c:v>
                </c:pt>
                <c:pt idx="1">
                  <c:v>0.35294117647058826</c:v>
                </c:pt>
                <c:pt idx="2">
                  <c:v>0</c:v>
                </c:pt>
                <c:pt idx="3">
                  <c:v>0</c:v>
                </c:pt>
                <c:pt idx="4">
                  <c:v>1</c:v>
                </c:pt>
                <c:pt idx="5">
                  <c:v>0</c:v>
                </c:pt>
                <c:pt idx="6">
                  <c:v>1</c:v>
                </c:pt>
              </c:numCache>
            </c:numRef>
          </c:val>
          <c:extLst>
            <c:ext xmlns:c16="http://schemas.microsoft.com/office/drawing/2014/chart" uri="{C3380CC4-5D6E-409C-BE32-E72D297353CC}">
              <c16:uniqueId val="{00000001-1460-44DA-9EEA-FEE8B3C37C64}"/>
            </c:ext>
          </c:extLst>
        </c:ser>
        <c:dLbls>
          <c:showLegendKey val="0"/>
          <c:showVal val="0"/>
          <c:showCatName val="0"/>
          <c:showSerName val="0"/>
          <c:showPercent val="0"/>
          <c:showBubbleSize val="0"/>
        </c:dLbls>
        <c:gapWidth val="150"/>
        <c:axId val="1254585239"/>
        <c:axId val="639086136"/>
      </c:barChart>
      <c:catAx>
        <c:axId val="125458523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639086136"/>
        <c:crosses val="autoZero"/>
        <c:auto val="1"/>
        <c:lblAlgn val="ctr"/>
        <c:lblOffset val="100"/>
        <c:noMultiLvlLbl val="1"/>
      </c:catAx>
      <c:valAx>
        <c:axId val="639086136"/>
        <c:scaling>
          <c:orientation val="minMax"/>
        </c:scaling>
        <c:delete val="0"/>
        <c:axPos val="l"/>
        <c:numFmt formatCode="General" sourceLinked="1"/>
        <c:majorTickMark val="cross"/>
        <c:minorTickMark val="cross"/>
        <c:tickLblPos val="nextTo"/>
        <c:spPr>
          <a:ln>
            <a:noFill/>
          </a:ln>
        </c:spPr>
        <c:crossAx val="1254585239"/>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17. Composición porcentual del personal directivo y administrativo en función de los criterios de equidad social y de género, inclusión e interculturalidad </a:t>
            </a:r>
          </a:p>
        </c:rich>
      </c:tx>
      <c:overlay val="0"/>
    </c:title>
    <c:autoTitleDeleted val="0"/>
    <c:plotArea>
      <c:layout/>
      <c:barChart>
        <c:barDir val="col"/>
        <c:grouping val="clustered"/>
        <c:varyColors val="1"/>
        <c:ser>
          <c:idx val="0"/>
          <c:order val="0"/>
          <c:invertIfNegative val="1"/>
          <c:cat>
            <c:strRef>
              <c:f>'Indicador 17'!$G$9:$M$9</c:f>
              <c:strCache>
                <c:ptCount val="6"/>
                <c:pt idx="0">
                  <c:v>Equidad Social y de Género</c:v>
                </c:pt>
                <c:pt idx="3">
                  <c:v>Inclusión</c:v>
                </c:pt>
                <c:pt idx="5">
                  <c:v>Interculturalidad</c:v>
                </c:pt>
              </c:strCache>
            </c:strRef>
          </c:cat>
          <c:val>
            <c:numRef>
              <c:f>'Indicador 17'!$G$10:$M$10</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C43-4DDE-8D20-D995C05B63C7}"/>
            </c:ext>
          </c:extLst>
        </c:ser>
        <c:ser>
          <c:idx val="1"/>
          <c:order val="1"/>
          <c:invertIfNegative val="1"/>
          <c:cat>
            <c:strRef>
              <c:f>'Indicador 17'!$G$9:$M$9</c:f>
              <c:strCache>
                <c:ptCount val="6"/>
                <c:pt idx="0">
                  <c:v>Equidad Social y de Género</c:v>
                </c:pt>
                <c:pt idx="3">
                  <c:v>Inclusión</c:v>
                </c:pt>
                <c:pt idx="5">
                  <c:v>Interculturalidad</c:v>
                </c:pt>
              </c:strCache>
            </c:strRef>
          </c:cat>
          <c:val>
            <c:numRef>
              <c:f>'Indicador 17'!$G$11:$M$11</c:f>
              <c:numCache>
                <c:formatCode>0.0%</c:formatCode>
                <c:ptCount val="7"/>
                <c:pt idx="0">
                  <c:v>0.66666666666666663</c:v>
                </c:pt>
                <c:pt idx="1">
                  <c:v>0.33333333333333331</c:v>
                </c:pt>
                <c:pt idx="2">
                  <c:v>0</c:v>
                </c:pt>
                <c:pt idx="3">
                  <c:v>0</c:v>
                </c:pt>
                <c:pt idx="4">
                  <c:v>1</c:v>
                </c:pt>
                <c:pt idx="5">
                  <c:v>0</c:v>
                </c:pt>
                <c:pt idx="6">
                  <c:v>1</c:v>
                </c:pt>
              </c:numCache>
            </c:numRef>
          </c:val>
          <c:extLst>
            <c:ext xmlns:c16="http://schemas.microsoft.com/office/drawing/2014/chart" uri="{C3380CC4-5D6E-409C-BE32-E72D297353CC}">
              <c16:uniqueId val="{00000001-CC43-4DDE-8D20-D995C05B63C7}"/>
            </c:ext>
          </c:extLst>
        </c:ser>
        <c:ser>
          <c:idx val="2"/>
          <c:order val="2"/>
          <c:invertIfNegative val="1"/>
          <c:cat>
            <c:strRef>
              <c:f>'Indicador 17'!$G$9:$M$9</c:f>
              <c:strCache>
                <c:ptCount val="6"/>
                <c:pt idx="0">
                  <c:v>Equidad Social y de Género</c:v>
                </c:pt>
                <c:pt idx="3">
                  <c:v>Inclusión</c:v>
                </c:pt>
                <c:pt idx="5">
                  <c:v>Interculturalidad</c:v>
                </c:pt>
              </c:strCache>
            </c:strRef>
          </c:cat>
          <c:val>
            <c:numRef>
              <c:f>'Indicador 17'!$G$12:$M$12</c:f>
              <c:numCache>
                <c:formatCode>0%</c:formatCode>
                <c:ptCount val="7"/>
                <c:pt idx="0">
                  <c:v>0.6470588235294118</c:v>
                </c:pt>
                <c:pt idx="1">
                  <c:v>0.35294117647058826</c:v>
                </c:pt>
                <c:pt idx="2">
                  <c:v>0</c:v>
                </c:pt>
                <c:pt idx="3">
                  <c:v>0</c:v>
                </c:pt>
                <c:pt idx="4">
                  <c:v>1</c:v>
                </c:pt>
                <c:pt idx="5">
                  <c:v>0</c:v>
                </c:pt>
                <c:pt idx="6">
                  <c:v>1</c:v>
                </c:pt>
              </c:numCache>
            </c:numRef>
          </c:val>
          <c:extLst>
            <c:ext xmlns:c16="http://schemas.microsoft.com/office/drawing/2014/chart" uri="{C3380CC4-5D6E-409C-BE32-E72D297353CC}">
              <c16:uniqueId val="{00000002-CC43-4DDE-8D20-D995C05B63C7}"/>
            </c:ext>
          </c:extLst>
        </c:ser>
        <c:dLbls>
          <c:showLegendKey val="0"/>
          <c:showVal val="0"/>
          <c:showCatName val="0"/>
          <c:showSerName val="0"/>
          <c:showPercent val="0"/>
          <c:showBubbleSize val="0"/>
        </c:dLbls>
        <c:gapWidth val="150"/>
        <c:axId val="1854922496"/>
        <c:axId val="1600581509"/>
      </c:barChart>
      <c:catAx>
        <c:axId val="185492249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600581509"/>
        <c:crosses val="autoZero"/>
        <c:auto val="1"/>
        <c:lblAlgn val="ctr"/>
        <c:lblOffset val="100"/>
        <c:noMultiLvlLbl val="1"/>
      </c:catAx>
      <c:valAx>
        <c:axId val="1600581509"/>
        <c:scaling>
          <c:orientation val="minMax"/>
        </c:scaling>
        <c:delete val="0"/>
        <c:axPos val="l"/>
        <c:numFmt formatCode="General" sourceLinked="1"/>
        <c:majorTickMark val="cross"/>
        <c:minorTickMark val="cross"/>
        <c:tickLblPos val="nextTo"/>
        <c:spPr>
          <a:ln>
            <a:noFill/>
          </a:ln>
        </c:spPr>
        <c:crossAx val="1854922496"/>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18. Número de iniciativas, servicios y acciones de acompañamiento a los y las estudiantes, de vinculación, de gestión cultural y de gestión en general que incorporan los criterios transversales del SEAES</a:t>
            </a:r>
          </a:p>
        </c:rich>
      </c:tx>
      <c:overlay val="0"/>
    </c:title>
    <c:autoTitleDeleted val="0"/>
    <c:plotArea>
      <c:layout/>
      <c:barChart>
        <c:barDir val="col"/>
        <c:grouping val="clustered"/>
        <c:varyColors val="1"/>
        <c:ser>
          <c:idx val="0"/>
          <c:order val="0"/>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18'!$G$5:$M$5</c:f>
              <c:numCache>
                <c:formatCode>General</c:formatCode>
                <c:ptCount val="7"/>
                <c:pt idx="0">
                  <c:v>2</c:v>
                </c:pt>
                <c:pt idx="1">
                  <c:v>4</c:v>
                </c:pt>
                <c:pt idx="2">
                  <c:v>3</c:v>
                </c:pt>
                <c:pt idx="3">
                  <c:v>2</c:v>
                </c:pt>
                <c:pt idx="6">
                  <c:v>1</c:v>
                </c:pt>
              </c:numCache>
            </c:numRef>
          </c:val>
          <c:extLst>
            <c:ext xmlns:c16="http://schemas.microsoft.com/office/drawing/2014/chart" uri="{C3380CC4-5D6E-409C-BE32-E72D297353CC}">
              <c16:uniqueId val="{00000000-6E77-4580-A031-EBEA8CC7CA11}"/>
            </c:ext>
          </c:extLst>
        </c:ser>
        <c:dLbls>
          <c:showLegendKey val="0"/>
          <c:showVal val="0"/>
          <c:showCatName val="0"/>
          <c:showSerName val="0"/>
          <c:showPercent val="0"/>
          <c:showBubbleSize val="0"/>
        </c:dLbls>
        <c:gapWidth val="150"/>
        <c:axId val="904453926"/>
        <c:axId val="1853072064"/>
      </c:barChart>
      <c:catAx>
        <c:axId val="90445392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1853072064"/>
        <c:crosses val="autoZero"/>
        <c:auto val="1"/>
        <c:lblAlgn val="ctr"/>
        <c:lblOffset val="100"/>
        <c:noMultiLvlLbl val="1"/>
      </c:catAx>
      <c:valAx>
        <c:axId val="1853072064"/>
        <c:scaling>
          <c:orientation val="minMax"/>
        </c:scaling>
        <c:delete val="0"/>
        <c:axPos val="l"/>
        <c:numFmt formatCode="General" sourceLinked="1"/>
        <c:majorTickMark val="cross"/>
        <c:minorTickMark val="cross"/>
        <c:tickLblPos val="nextTo"/>
        <c:spPr>
          <a:ln>
            <a:noFill/>
          </a:ln>
        </c:spPr>
        <c:crossAx val="904453926"/>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18. Número de iniciativas, servicios y acciones de acompañamiento a los y las estudiantes, de vinculación, de gestión cultural y de gestión en general que incorporan los criterios transversales del SEAES</a:t>
            </a:r>
          </a:p>
        </c:rich>
      </c:tx>
      <c:overlay val="0"/>
    </c:title>
    <c:autoTitleDeleted val="0"/>
    <c:plotArea>
      <c:layout/>
      <c:barChart>
        <c:barDir val="col"/>
        <c:grouping val="clustered"/>
        <c:varyColors val="1"/>
        <c:ser>
          <c:idx val="0"/>
          <c:order val="0"/>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18'!$G$6:$M$6</c:f>
              <c:numCache>
                <c:formatCode>General</c:formatCode>
                <c:ptCount val="7"/>
                <c:pt idx="0">
                  <c:v>4</c:v>
                </c:pt>
              </c:numCache>
            </c:numRef>
          </c:val>
          <c:extLst>
            <c:ext xmlns:c16="http://schemas.microsoft.com/office/drawing/2014/chart" uri="{C3380CC4-5D6E-409C-BE32-E72D297353CC}">
              <c16:uniqueId val="{00000000-0DA4-4C7A-A4DB-BAD857AEE1C9}"/>
            </c:ext>
          </c:extLst>
        </c:ser>
        <c:dLbls>
          <c:showLegendKey val="0"/>
          <c:showVal val="0"/>
          <c:showCatName val="0"/>
          <c:showSerName val="0"/>
          <c:showPercent val="0"/>
          <c:showBubbleSize val="0"/>
        </c:dLbls>
        <c:gapWidth val="150"/>
        <c:axId val="122369955"/>
        <c:axId val="1658904217"/>
      </c:barChart>
      <c:catAx>
        <c:axId val="12236995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1658904217"/>
        <c:crosses val="autoZero"/>
        <c:auto val="1"/>
        <c:lblAlgn val="ctr"/>
        <c:lblOffset val="100"/>
        <c:noMultiLvlLbl val="1"/>
      </c:catAx>
      <c:valAx>
        <c:axId val="1658904217"/>
        <c:scaling>
          <c:orientation val="minMax"/>
        </c:scaling>
        <c:delete val="0"/>
        <c:axPos val="l"/>
        <c:numFmt formatCode="General" sourceLinked="1"/>
        <c:majorTickMark val="cross"/>
        <c:minorTickMark val="cross"/>
        <c:tickLblPos val="nextTo"/>
        <c:spPr>
          <a:ln>
            <a:noFill/>
          </a:ln>
        </c:spPr>
        <c:crossAx val="122369955"/>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18. Número de iniciativas, servicios y acciones de acompañamiento a los y las estudiantes, de vinculación, de gestión cultural y de gestión en general que incorporan los criterios transversales del SEAES</a:t>
            </a:r>
          </a:p>
        </c:rich>
      </c:tx>
      <c:overlay val="0"/>
    </c:title>
    <c:autoTitleDeleted val="0"/>
    <c:plotArea>
      <c:layout/>
      <c:barChart>
        <c:barDir val="col"/>
        <c:grouping val="clustered"/>
        <c:varyColors val="1"/>
        <c:ser>
          <c:idx val="0"/>
          <c:order val="0"/>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18'!$G$7:$M$7</c:f>
              <c:numCache>
                <c:formatCode>General</c:formatCode>
                <c:ptCount val="7"/>
                <c:pt idx="0">
                  <c:v>1</c:v>
                </c:pt>
              </c:numCache>
            </c:numRef>
          </c:val>
          <c:extLst>
            <c:ext xmlns:c16="http://schemas.microsoft.com/office/drawing/2014/chart" uri="{C3380CC4-5D6E-409C-BE32-E72D297353CC}">
              <c16:uniqueId val="{00000000-93DC-4A39-A6A0-616257EE50F0}"/>
            </c:ext>
          </c:extLst>
        </c:ser>
        <c:dLbls>
          <c:showLegendKey val="0"/>
          <c:showVal val="0"/>
          <c:showCatName val="0"/>
          <c:showSerName val="0"/>
          <c:showPercent val="0"/>
          <c:showBubbleSize val="0"/>
        </c:dLbls>
        <c:gapWidth val="150"/>
        <c:axId val="407180097"/>
        <c:axId val="999493110"/>
      </c:barChart>
      <c:catAx>
        <c:axId val="40718009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999493110"/>
        <c:crosses val="autoZero"/>
        <c:auto val="1"/>
        <c:lblAlgn val="ctr"/>
        <c:lblOffset val="100"/>
        <c:noMultiLvlLbl val="1"/>
      </c:catAx>
      <c:valAx>
        <c:axId val="999493110"/>
        <c:scaling>
          <c:orientation val="minMax"/>
        </c:scaling>
        <c:delete val="0"/>
        <c:axPos val="l"/>
        <c:numFmt formatCode="General" sourceLinked="1"/>
        <c:majorTickMark val="cross"/>
        <c:minorTickMark val="cross"/>
        <c:tickLblPos val="nextTo"/>
        <c:spPr>
          <a:ln>
            <a:noFill/>
          </a:ln>
        </c:spPr>
        <c:crossAx val="407180097"/>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18. Número de iniciativas, servicios y acciones de acompañamiento a los y las estudiantes, de vinculación, de gestión cultural y de gestión en general que incorporan los criterios transversales del SEAES</a:t>
            </a:r>
          </a:p>
        </c:rich>
      </c:tx>
      <c:overlay val="0"/>
    </c:title>
    <c:autoTitleDeleted val="0"/>
    <c:plotArea>
      <c:layout/>
      <c:barChart>
        <c:barDir val="col"/>
        <c:grouping val="clustered"/>
        <c:varyColors val="1"/>
        <c:ser>
          <c:idx val="0"/>
          <c:order val="0"/>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18'!$G$8:$M$8</c:f>
              <c:numCache>
                <c:formatCode>General</c:formatCode>
                <c:ptCount val="7"/>
                <c:pt idx="0">
                  <c:v>2</c:v>
                </c:pt>
                <c:pt idx="1">
                  <c:v>5</c:v>
                </c:pt>
                <c:pt idx="2">
                  <c:v>4</c:v>
                </c:pt>
                <c:pt idx="3">
                  <c:v>3</c:v>
                </c:pt>
              </c:numCache>
            </c:numRef>
          </c:val>
          <c:extLst>
            <c:ext xmlns:c16="http://schemas.microsoft.com/office/drawing/2014/chart" uri="{C3380CC4-5D6E-409C-BE32-E72D297353CC}">
              <c16:uniqueId val="{00000000-ACC9-4D3F-BBF8-47AAD0FD72FA}"/>
            </c:ext>
          </c:extLst>
        </c:ser>
        <c:dLbls>
          <c:showLegendKey val="0"/>
          <c:showVal val="0"/>
          <c:showCatName val="0"/>
          <c:showSerName val="0"/>
          <c:showPercent val="0"/>
          <c:showBubbleSize val="0"/>
        </c:dLbls>
        <c:gapWidth val="150"/>
        <c:axId val="1461840404"/>
        <c:axId val="1495203275"/>
      </c:barChart>
      <c:catAx>
        <c:axId val="146184040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1495203275"/>
        <c:crosses val="autoZero"/>
        <c:auto val="1"/>
        <c:lblAlgn val="ctr"/>
        <c:lblOffset val="100"/>
        <c:noMultiLvlLbl val="1"/>
      </c:catAx>
      <c:valAx>
        <c:axId val="1495203275"/>
        <c:scaling>
          <c:orientation val="minMax"/>
        </c:scaling>
        <c:delete val="0"/>
        <c:axPos val="l"/>
        <c:numFmt formatCode="General" sourceLinked="1"/>
        <c:majorTickMark val="cross"/>
        <c:minorTickMark val="cross"/>
        <c:tickLblPos val="nextTo"/>
        <c:spPr>
          <a:ln>
            <a:noFill/>
          </a:ln>
        </c:spPr>
        <c:crossAx val="1461840404"/>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18. Número de iniciativas, servicios y acciones de acompañamiento a los y las estudiantes, de vinculación, de gestión cultural y de gestión en general que incorporan los criterios transversales del SEAES</a:t>
            </a:r>
          </a:p>
        </c:rich>
      </c:tx>
      <c:overlay val="0"/>
    </c:title>
    <c:autoTitleDeleted val="0"/>
    <c:plotArea>
      <c:layout/>
      <c:barChart>
        <c:barDir val="col"/>
        <c:grouping val="clustered"/>
        <c:varyColors val="1"/>
        <c:ser>
          <c:idx val="0"/>
          <c:order val="0"/>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18'!$G$5:$M$5</c:f>
              <c:numCache>
                <c:formatCode>General</c:formatCode>
                <c:ptCount val="7"/>
                <c:pt idx="0">
                  <c:v>2</c:v>
                </c:pt>
                <c:pt idx="1">
                  <c:v>4</c:v>
                </c:pt>
                <c:pt idx="2">
                  <c:v>3</c:v>
                </c:pt>
                <c:pt idx="3">
                  <c:v>2</c:v>
                </c:pt>
                <c:pt idx="6">
                  <c:v>1</c:v>
                </c:pt>
              </c:numCache>
            </c:numRef>
          </c:val>
          <c:extLst>
            <c:ext xmlns:c16="http://schemas.microsoft.com/office/drawing/2014/chart" uri="{C3380CC4-5D6E-409C-BE32-E72D297353CC}">
              <c16:uniqueId val="{00000000-D11A-4116-98C3-5DC602976201}"/>
            </c:ext>
          </c:extLst>
        </c:ser>
        <c:ser>
          <c:idx val="1"/>
          <c:order val="1"/>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18'!$G$6:$M$6</c:f>
              <c:numCache>
                <c:formatCode>General</c:formatCode>
                <c:ptCount val="7"/>
                <c:pt idx="0">
                  <c:v>4</c:v>
                </c:pt>
              </c:numCache>
            </c:numRef>
          </c:val>
          <c:extLst>
            <c:ext xmlns:c16="http://schemas.microsoft.com/office/drawing/2014/chart" uri="{C3380CC4-5D6E-409C-BE32-E72D297353CC}">
              <c16:uniqueId val="{00000001-D11A-4116-98C3-5DC602976201}"/>
            </c:ext>
          </c:extLst>
        </c:ser>
        <c:ser>
          <c:idx val="2"/>
          <c:order val="2"/>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18'!$G$7:$M$7</c:f>
              <c:numCache>
                <c:formatCode>General</c:formatCode>
                <c:ptCount val="7"/>
                <c:pt idx="0">
                  <c:v>1</c:v>
                </c:pt>
              </c:numCache>
            </c:numRef>
          </c:val>
          <c:extLst>
            <c:ext xmlns:c16="http://schemas.microsoft.com/office/drawing/2014/chart" uri="{C3380CC4-5D6E-409C-BE32-E72D297353CC}">
              <c16:uniqueId val="{00000002-D11A-4116-98C3-5DC602976201}"/>
            </c:ext>
          </c:extLst>
        </c:ser>
        <c:ser>
          <c:idx val="3"/>
          <c:order val="3"/>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18'!$G$8:$M$8</c:f>
              <c:numCache>
                <c:formatCode>General</c:formatCode>
                <c:ptCount val="7"/>
                <c:pt idx="0">
                  <c:v>2</c:v>
                </c:pt>
                <c:pt idx="1">
                  <c:v>5</c:v>
                </c:pt>
                <c:pt idx="2">
                  <c:v>4</c:v>
                </c:pt>
                <c:pt idx="3">
                  <c:v>3</c:v>
                </c:pt>
              </c:numCache>
            </c:numRef>
          </c:val>
          <c:extLst>
            <c:ext xmlns:c16="http://schemas.microsoft.com/office/drawing/2014/chart" uri="{C3380CC4-5D6E-409C-BE32-E72D297353CC}">
              <c16:uniqueId val="{00000003-D11A-4116-98C3-5DC602976201}"/>
            </c:ext>
          </c:extLst>
        </c:ser>
        <c:dLbls>
          <c:showLegendKey val="0"/>
          <c:showVal val="0"/>
          <c:showCatName val="0"/>
          <c:showSerName val="0"/>
          <c:showPercent val="0"/>
          <c:showBubbleSize val="0"/>
        </c:dLbls>
        <c:gapWidth val="150"/>
        <c:axId val="1558296414"/>
        <c:axId val="168996447"/>
      </c:barChart>
      <c:catAx>
        <c:axId val="155829641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168996447"/>
        <c:crosses val="autoZero"/>
        <c:auto val="1"/>
        <c:lblAlgn val="ctr"/>
        <c:lblOffset val="100"/>
        <c:noMultiLvlLbl val="1"/>
      </c:catAx>
      <c:valAx>
        <c:axId val="168996447"/>
        <c:scaling>
          <c:orientation val="minMax"/>
        </c:scaling>
        <c:delete val="0"/>
        <c:axPos val="l"/>
        <c:numFmt formatCode="General" sourceLinked="1"/>
        <c:majorTickMark val="cross"/>
        <c:minorTickMark val="cross"/>
        <c:tickLblPos val="nextTo"/>
        <c:spPr>
          <a:ln>
            <a:noFill/>
          </a:ln>
        </c:spPr>
        <c:crossAx val="1558296414"/>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 de especialidad</a:t>
            </a:r>
          </a:p>
        </c:rich>
      </c:tx>
      <c:overlay val="0"/>
    </c:title>
    <c:autoTitleDeleted val="0"/>
    <c:plotArea>
      <c:layout/>
      <c:barChart>
        <c:barDir val="col"/>
        <c:grouping val="clustered"/>
        <c:varyColors val="1"/>
        <c:ser>
          <c:idx val="0"/>
          <c:order val="0"/>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2'!$G$15:$M$15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88E-44FF-97D2-8AFA5AAC4BAD}"/>
            </c:ext>
          </c:extLst>
        </c:ser>
        <c:dLbls>
          <c:showLegendKey val="0"/>
          <c:showVal val="0"/>
          <c:showCatName val="0"/>
          <c:showSerName val="0"/>
          <c:showPercent val="0"/>
          <c:showBubbleSize val="0"/>
        </c:dLbls>
        <c:gapWidth val="150"/>
        <c:axId val="492502055"/>
        <c:axId val="1200628040"/>
      </c:barChart>
      <c:catAx>
        <c:axId val="49250205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200628040"/>
        <c:crosses val="autoZero"/>
        <c:auto val="1"/>
        <c:lblAlgn val="ctr"/>
        <c:lblOffset val="100"/>
        <c:noMultiLvlLbl val="1"/>
      </c:catAx>
      <c:valAx>
        <c:axId val="1200628040"/>
        <c:scaling>
          <c:orientation val="minMax"/>
        </c:scaling>
        <c:delete val="0"/>
        <c:axPos val="l"/>
        <c:numFmt formatCode="0%" sourceLinked="1"/>
        <c:majorTickMark val="cross"/>
        <c:minorTickMark val="cross"/>
        <c:tickLblPos val="nextTo"/>
        <c:spPr>
          <a:ln>
            <a:noFill/>
          </a:ln>
        </c:spPr>
        <c:crossAx val="492502055"/>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19. Número de acciones previstas en los planes y programas de desarrollo institucional que impulsan la incorporación de los criterios transversales</a:t>
            </a:r>
          </a:p>
        </c:rich>
      </c:tx>
      <c:overlay val="0"/>
    </c:title>
    <c:autoTitleDeleted val="0"/>
    <c:plotArea>
      <c:layout/>
      <c:barChart>
        <c:barDir val="col"/>
        <c:grouping val="clustered"/>
        <c:varyColors val="1"/>
        <c:ser>
          <c:idx val="0"/>
          <c:order val="0"/>
          <c:invertIfNegative val="1"/>
          <c:cat>
            <c:strRef>
              <c:f>'Indicador 19'!$G$4:$M$4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19'!$G$5:$M$5</c:f>
              <c:numCache>
                <c:formatCode>General</c:formatCode>
                <c:ptCount val="7"/>
                <c:pt idx="0">
                  <c:v>1</c:v>
                </c:pt>
                <c:pt idx="1">
                  <c:v>3</c:v>
                </c:pt>
                <c:pt idx="2">
                  <c:v>2</c:v>
                </c:pt>
                <c:pt idx="3">
                  <c:v>2</c:v>
                </c:pt>
                <c:pt idx="4">
                  <c:v>1</c:v>
                </c:pt>
              </c:numCache>
            </c:numRef>
          </c:val>
          <c:extLst>
            <c:ext xmlns:c16="http://schemas.microsoft.com/office/drawing/2014/chart" uri="{C3380CC4-5D6E-409C-BE32-E72D297353CC}">
              <c16:uniqueId val="{00000000-F783-4819-A46C-3F2E95BC813D}"/>
            </c:ext>
          </c:extLst>
        </c:ser>
        <c:dLbls>
          <c:showLegendKey val="0"/>
          <c:showVal val="0"/>
          <c:showCatName val="0"/>
          <c:showSerName val="0"/>
          <c:showPercent val="0"/>
          <c:showBubbleSize val="0"/>
        </c:dLbls>
        <c:gapWidth val="150"/>
        <c:axId val="1805918049"/>
        <c:axId val="2097657478"/>
      </c:barChart>
      <c:catAx>
        <c:axId val="180591804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2097657478"/>
        <c:crosses val="autoZero"/>
        <c:auto val="1"/>
        <c:lblAlgn val="ctr"/>
        <c:lblOffset val="100"/>
        <c:noMultiLvlLbl val="1"/>
      </c:catAx>
      <c:valAx>
        <c:axId val="2097657478"/>
        <c:scaling>
          <c:orientation val="minMax"/>
        </c:scaling>
        <c:delete val="0"/>
        <c:axPos val="l"/>
        <c:numFmt formatCode="General" sourceLinked="1"/>
        <c:majorTickMark val="cross"/>
        <c:minorTickMark val="cross"/>
        <c:tickLblPos val="nextTo"/>
        <c:spPr>
          <a:ln>
            <a:noFill/>
          </a:ln>
        </c:spPr>
        <c:crossAx val="1805918049"/>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20. Número de acciones institucionales realizadas para atender y sensibilizar a la comunidad en los temas previstos por los criterios del SEAES</a:t>
            </a:r>
          </a:p>
        </c:rich>
      </c:tx>
      <c:overlay val="0"/>
    </c:title>
    <c:autoTitleDeleted val="0"/>
    <c:plotArea>
      <c:layout/>
      <c:barChart>
        <c:barDir val="col"/>
        <c:grouping val="clustered"/>
        <c:varyColors val="1"/>
        <c:ser>
          <c:idx val="0"/>
          <c:order val="0"/>
          <c:invertIfNegative val="1"/>
          <c:cat>
            <c:strRef>
              <c:f>'Indicador 20'!$G$4:$M$4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20'!$G$5:$M$5</c:f>
              <c:numCache>
                <c:formatCode>General</c:formatCode>
                <c:ptCount val="7"/>
                <c:pt idx="0">
                  <c:v>6</c:v>
                </c:pt>
                <c:pt idx="1">
                  <c:v>6</c:v>
                </c:pt>
                <c:pt idx="2">
                  <c:v>13</c:v>
                </c:pt>
                <c:pt idx="3">
                  <c:v>7</c:v>
                </c:pt>
                <c:pt idx="4">
                  <c:v>7</c:v>
                </c:pt>
              </c:numCache>
            </c:numRef>
          </c:val>
          <c:extLst>
            <c:ext xmlns:c16="http://schemas.microsoft.com/office/drawing/2014/chart" uri="{C3380CC4-5D6E-409C-BE32-E72D297353CC}">
              <c16:uniqueId val="{00000000-DA4B-4049-8A81-14C6F75AD5F4}"/>
            </c:ext>
          </c:extLst>
        </c:ser>
        <c:dLbls>
          <c:showLegendKey val="0"/>
          <c:showVal val="0"/>
          <c:showCatName val="0"/>
          <c:showSerName val="0"/>
          <c:showPercent val="0"/>
          <c:showBubbleSize val="0"/>
        </c:dLbls>
        <c:gapWidth val="150"/>
        <c:axId val="1663934866"/>
        <c:axId val="1673763952"/>
      </c:barChart>
      <c:catAx>
        <c:axId val="166393486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673763952"/>
        <c:crosses val="autoZero"/>
        <c:auto val="1"/>
        <c:lblAlgn val="ctr"/>
        <c:lblOffset val="100"/>
        <c:noMultiLvlLbl val="1"/>
      </c:catAx>
      <c:valAx>
        <c:axId val="1673763952"/>
        <c:scaling>
          <c:orientation val="minMax"/>
        </c:scaling>
        <c:delete val="0"/>
        <c:axPos val="l"/>
        <c:numFmt formatCode="General" sourceLinked="1"/>
        <c:majorTickMark val="cross"/>
        <c:minorTickMark val="cross"/>
        <c:tickLblPos val="nextTo"/>
        <c:spPr>
          <a:ln>
            <a:noFill/>
          </a:ln>
        </c:spPr>
        <c:crossAx val="1663934866"/>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5" Type="http://schemas.openxmlformats.org/officeDocument/2006/relationships/chart" Target="../charts/chart89.xml"/><Relationship Id="rId4" Type="http://schemas.openxmlformats.org/officeDocument/2006/relationships/chart" Target="../charts/chart8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chart" Target="../charts/chart51.xml"/><Relationship Id="rId3" Type="http://schemas.openxmlformats.org/officeDocument/2006/relationships/chart" Target="../charts/chart36.xml"/><Relationship Id="rId21" Type="http://schemas.openxmlformats.org/officeDocument/2006/relationships/chart" Target="../charts/chart54.xml"/><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 Type="http://schemas.openxmlformats.org/officeDocument/2006/relationships/chart" Target="../charts/chart35.xml"/><Relationship Id="rId16" Type="http://schemas.openxmlformats.org/officeDocument/2006/relationships/chart" Target="../charts/chart49.xml"/><Relationship Id="rId20" Type="http://schemas.openxmlformats.org/officeDocument/2006/relationships/chart" Target="../charts/chart53.xml"/><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5" Type="http://schemas.openxmlformats.org/officeDocument/2006/relationships/chart" Target="../charts/chart38.xml"/><Relationship Id="rId15" Type="http://schemas.openxmlformats.org/officeDocument/2006/relationships/chart" Target="../charts/chart48.xml"/><Relationship Id="rId10" Type="http://schemas.openxmlformats.org/officeDocument/2006/relationships/chart" Target="../charts/chart43.xml"/><Relationship Id="rId19" Type="http://schemas.openxmlformats.org/officeDocument/2006/relationships/chart" Target="../charts/chart52.xml"/><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s>
</file>

<file path=xl/drawings/drawing1.xml><?xml version="1.0" encoding="utf-8"?>
<xdr:wsDr xmlns:xdr="http://schemas.openxmlformats.org/drawingml/2006/spreadsheetDrawing" xmlns:a="http://schemas.openxmlformats.org/drawingml/2006/main">
  <xdr:oneCellAnchor>
    <xdr:from>
      <xdr:col>0</xdr:col>
      <xdr:colOff>0</xdr:colOff>
      <xdr:row>18</xdr:row>
      <xdr:rowOff>47625</xdr:rowOff>
    </xdr:from>
    <xdr:ext cx="14125575" cy="6324600"/>
    <xdr:graphicFrame macro="">
      <xdr:nvGraphicFramePr>
        <xdr:cNvPr id="759199630" name="Chart 1">
          <a:extLst>
            <a:ext uri="{FF2B5EF4-FFF2-40B4-BE49-F238E27FC236}">
              <a16:creationId xmlns:a16="http://schemas.microsoft.com/office/drawing/2014/main" id="{00000000-0008-0000-0300-00008E7740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0</xdr:colOff>
      <xdr:row>18</xdr:row>
      <xdr:rowOff>0</xdr:rowOff>
    </xdr:from>
    <xdr:ext cx="14230350" cy="6324600"/>
    <xdr:graphicFrame macro="">
      <xdr:nvGraphicFramePr>
        <xdr:cNvPr id="2046993363" name="Chart 2">
          <a:extLst>
            <a:ext uri="{FF2B5EF4-FFF2-40B4-BE49-F238E27FC236}">
              <a16:creationId xmlns:a16="http://schemas.microsoft.com/office/drawing/2014/main" id="{00000000-0008-0000-0300-0000D3A302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31</xdr:col>
      <xdr:colOff>0</xdr:colOff>
      <xdr:row>18</xdr:row>
      <xdr:rowOff>0</xdr:rowOff>
    </xdr:from>
    <xdr:ext cx="14354175" cy="6324600"/>
    <xdr:graphicFrame macro="">
      <xdr:nvGraphicFramePr>
        <xdr:cNvPr id="1354498138" name="Chart 3">
          <a:extLst>
            <a:ext uri="{FF2B5EF4-FFF2-40B4-BE49-F238E27FC236}">
              <a16:creationId xmlns:a16="http://schemas.microsoft.com/office/drawing/2014/main" id="{00000000-0008-0000-0300-00005A00B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51</xdr:row>
      <xdr:rowOff>0</xdr:rowOff>
    </xdr:from>
    <xdr:ext cx="14125575" cy="6324600"/>
    <xdr:graphicFrame macro="">
      <xdr:nvGraphicFramePr>
        <xdr:cNvPr id="957072060" name="Chart 4">
          <a:extLst>
            <a:ext uri="{FF2B5EF4-FFF2-40B4-BE49-F238E27FC236}">
              <a16:creationId xmlns:a16="http://schemas.microsoft.com/office/drawing/2014/main" id="{00000000-0008-0000-0300-0000BCC20B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11</xdr:col>
      <xdr:colOff>0</xdr:colOff>
      <xdr:row>51</xdr:row>
      <xdr:rowOff>0</xdr:rowOff>
    </xdr:from>
    <xdr:ext cx="14230350" cy="6324600"/>
    <xdr:graphicFrame macro="">
      <xdr:nvGraphicFramePr>
        <xdr:cNvPr id="630608349" name="Chart 5">
          <a:extLst>
            <a:ext uri="{FF2B5EF4-FFF2-40B4-BE49-F238E27FC236}">
              <a16:creationId xmlns:a16="http://schemas.microsoft.com/office/drawing/2014/main" id="{00000000-0008-0000-0300-0000DD5196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31</xdr:col>
      <xdr:colOff>0</xdr:colOff>
      <xdr:row>51</xdr:row>
      <xdr:rowOff>0</xdr:rowOff>
    </xdr:from>
    <xdr:ext cx="14354175" cy="6324600"/>
    <xdr:graphicFrame macro="">
      <xdr:nvGraphicFramePr>
        <xdr:cNvPr id="1183087023" name="Chart 6">
          <a:extLst>
            <a:ext uri="{FF2B5EF4-FFF2-40B4-BE49-F238E27FC236}">
              <a16:creationId xmlns:a16="http://schemas.microsoft.com/office/drawing/2014/main" id="{00000000-0008-0000-0300-0000AF7984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17</xdr:row>
      <xdr:rowOff>0</xdr:rowOff>
    </xdr:from>
    <xdr:ext cx="12782550" cy="5800725"/>
    <xdr:graphicFrame macro="">
      <xdr:nvGraphicFramePr>
        <xdr:cNvPr id="612160601" name="Chart 107">
          <a:extLst>
            <a:ext uri="{FF2B5EF4-FFF2-40B4-BE49-F238E27FC236}">
              <a16:creationId xmlns:a16="http://schemas.microsoft.com/office/drawing/2014/main" id="{00000000-0008-0000-1500-000059D47C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1019175</xdr:colOff>
      <xdr:row>16</xdr:row>
      <xdr:rowOff>238125</xdr:rowOff>
    </xdr:from>
    <xdr:ext cx="12334875" cy="5705475"/>
    <xdr:graphicFrame macro="">
      <xdr:nvGraphicFramePr>
        <xdr:cNvPr id="1327215850" name="Chart 108">
          <a:extLst>
            <a:ext uri="{FF2B5EF4-FFF2-40B4-BE49-F238E27FC236}">
              <a16:creationId xmlns:a16="http://schemas.microsoft.com/office/drawing/2014/main" id="{00000000-0008-0000-1500-0000EAB41B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25</xdr:col>
      <xdr:colOff>676275</xdr:colOff>
      <xdr:row>17</xdr:row>
      <xdr:rowOff>0</xdr:rowOff>
    </xdr:from>
    <xdr:ext cx="11068050" cy="5705475"/>
    <xdr:graphicFrame macro="">
      <xdr:nvGraphicFramePr>
        <xdr:cNvPr id="210421659" name="Chart 109">
          <a:extLst>
            <a:ext uri="{FF2B5EF4-FFF2-40B4-BE49-F238E27FC236}">
              <a16:creationId xmlns:a16="http://schemas.microsoft.com/office/drawing/2014/main" id="{00000000-0008-0000-1500-00009BC78A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9</xdr:col>
      <xdr:colOff>1066800</xdr:colOff>
      <xdr:row>46</xdr:row>
      <xdr:rowOff>180975</xdr:rowOff>
    </xdr:from>
    <xdr:ext cx="12382500" cy="5762625"/>
    <xdr:graphicFrame macro="">
      <xdr:nvGraphicFramePr>
        <xdr:cNvPr id="1728104978" name="Chart 110">
          <a:extLst>
            <a:ext uri="{FF2B5EF4-FFF2-40B4-BE49-F238E27FC236}">
              <a16:creationId xmlns:a16="http://schemas.microsoft.com/office/drawing/2014/main" id="{00000000-0008-0000-1500-000012CA00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19050</xdr:colOff>
      <xdr:row>46</xdr:row>
      <xdr:rowOff>152400</xdr:rowOff>
    </xdr:from>
    <xdr:ext cx="12782550" cy="5867400"/>
    <xdr:graphicFrame macro="">
      <xdr:nvGraphicFramePr>
        <xdr:cNvPr id="418292438" name="Chart 111">
          <a:extLst>
            <a:ext uri="{FF2B5EF4-FFF2-40B4-BE49-F238E27FC236}">
              <a16:creationId xmlns:a16="http://schemas.microsoft.com/office/drawing/2014/main" id="{00000000-0008-0000-1500-0000D6A2EE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26</xdr:col>
      <xdr:colOff>333375</xdr:colOff>
      <xdr:row>46</xdr:row>
      <xdr:rowOff>180975</xdr:rowOff>
    </xdr:from>
    <xdr:ext cx="11639550" cy="5829300"/>
    <xdr:graphicFrame macro="">
      <xdr:nvGraphicFramePr>
        <xdr:cNvPr id="1752192753" name="Chart 112">
          <a:extLst>
            <a:ext uri="{FF2B5EF4-FFF2-40B4-BE49-F238E27FC236}">
              <a16:creationId xmlns:a16="http://schemas.microsoft.com/office/drawing/2014/main" id="{00000000-0008-0000-1500-0000F15670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23</xdr:col>
      <xdr:colOff>9525</xdr:colOff>
      <xdr:row>43</xdr:row>
      <xdr:rowOff>238125</xdr:rowOff>
    </xdr:from>
    <xdr:ext cx="11496675" cy="5000625"/>
    <xdr:graphicFrame macro="">
      <xdr:nvGraphicFramePr>
        <xdr:cNvPr id="1251484619" name="Chart 119">
          <a:extLst>
            <a:ext uri="{FF2B5EF4-FFF2-40B4-BE49-F238E27FC236}">
              <a16:creationId xmlns:a16="http://schemas.microsoft.com/office/drawing/2014/main" id="{00000000-0008-0000-1700-0000CB2398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18</xdr:row>
      <xdr:rowOff>9525</xdr:rowOff>
    </xdr:from>
    <xdr:ext cx="13449300" cy="5010150"/>
    <xdr:graphicFrame macro="">
      <xdr:nvGraphicFramePr>
        <xdr:cNvPr id="968038647" name="Chart 120">
          <a:extLst>
            <a:ext uri="{FF2B5EF4-FFF2-40B4-BE49-F238E27FC236}">
              <a16:creationId xmlns:a16="http://schemas.microsoft.com/office/drawing/2014/main" id="{00000000-0008-0000-1700-0000F718B3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9</xdr:col>
      <xdr:colOff>200025</xdr:colOff>
      <xdr:row>17</xdr:row>
      <xdr:rowOff>219075</xdr:rowOff>
    </xdr:from>
    <xdr:ext cx="11839575" cy="5000625"/>
    <xdr:graphicFrame macro="">
      <xdr:nvGraphicFramePr>
        <xdr:cNvPr id="1164250314" name="Chart 121">
          <a:extLst>
            <a:ext uri="{FF2B5EF4-FFF2-40B4-BE49-F238E27FC236}">
              <a16:creationId xmlns:a16="http://schemas.microsoft.com/office/drawing/2014/main" id="{00000000-0008-0000-1700-0000CA0C65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23</xdr:col>
      <xdr:colOff>295275</xdr:colOff>
      <xdr:row>17</xdr:row>
      <xdr:rowOff>171450</xdr:rowOff>
    </xdr:from>
    <xdr:ext cx="11391900" cy="5010150"/>
    <xdr:graphicFrame macro="">
      <xdr:nvGraphicFramePr>
        <xdr:cNvPr id="1444196276" name="Chart 122">
          <a:extLst>
            <a:ext uri="{FF2B5EF4-FFF2-40B4-BE49-F238E27FC236}">
              <a16:creationId xmlns:a16="http://schemas.microsoft.com/office/drawing/2014/main" id="{00000000-0008-0000-1700-0000B4AF14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xdr:col>
      <xdr:colOff>219075</xdr:colOff>
      <xdr:row>44</xdr:row>
      <xdr:rowOff>28575</xdr:rowOff>
    </xdr:from>
    <xdr:ext cx="11830050" cy="4962525"/>
    <xdr:graphicFrame macro="">
      <xdr:nvGraphicFramePr>
        <xdr:cNvPr id="2129384365" name="Chart 123">
          <a:extLst>
            <a:ext uri="{FF2B5EF4-FFF2-40B4-BE49-F238E27FC236}">
              <a16:creationId xmlns:a16="http://schemas.microsoft.com/office/drawing/2014/main" id="{00000000-0008-0000-1700-0000ADD3EB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238125</xdr:colOff>
      <xdr:row>43</xdr:row>
      <xdr:rowOff>190500</xdr:rowOff>
    </xdr:from>
    <xdr:ext cx="13515975" cy="5010150"/>
    <xdr:graphicFrame macro="">
      <xdr:nvGraphicFramePr>
        <xdr:cNvPr id="1630331513" name="Chart 124">
          <a:extLst>
            <a:ext uri="{FF2B5EF4-FFF2-40B4-BE49-F238E27FC236}">
              <a16:creationId xmlns:a16="http://schemas.microsoft.com/office/drawing/2014/main" id="{00000000-0008-0000-1700-000079E22C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22</xdr:col>
      <xdr:colOff>66675</xdr:colOff>
      <xdr:row>44</xdr:row>
      <xdr:rowOff>47625</xdr:rowOff>
    </xdr:from>
    <xdr:ext cx="10991850" cy="4886325"/>
    <xdr:graphicFrame macro="">
      <xdr:nvGraphicFramePr>
        <xdr:cNvPr id="241145484" name="Chart 131">
          <a:extLst>
            <a:ext uri="{FF2B5EF4-FFF2-40B4-BE49-F238E27FC236}">
              <a16:creationId xmlns:a16="http://schemas.microsoft.com/office/drawing/2014/main" id="{00000000-0008-0000-1900-00008C965F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18</xdr:row>
      <xdr:rowOff>0</xdr:rowOff>
    </xdr:from>
    <xdr:ext cx="11849100" cy="4810125"/>
    <xdr:graphicFrame macro="">
      <xdr:nvGraphicFramePr>
        <xdr:cNvPr id="21270161" name="Chart 132">
          <a:extLst>
            <a:ext uri="{FF2B5EF4-FFF2-40B4-BE49-F238E27FC236}">
              <a16:creationId xmlns:a16="http://schemas.microsoft.com/office/drawing/2014/main" id="{00000000-0008-0000-1900-0000918E44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9</xdr:col>
      <xdr:colOff>457200</xdr:colOff>
      <xdr:row>18</xdr:row>
      <xdr:rowOff>9525</xdr:rowOff>
    </xdr:from>
    <xdr:ext cx="11172825" cy="4791075"/>
    <xdr:graphicFrame macro="">
      <xdr:nvGraphicFramePr>
        <xdr:cNvPr id="615115268" name="Chart 133">
          <a:extLst>
            <a:ext uri="{FF2B5EF4-FFF2-40B4-BE49-F238E27FC236}">
              <a16:creationId xmlns:a16="http://schemas.microsoft.com/office/drawing/2014/main" id="{00000000-0008-0000-1900-000004EAA9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21</xdr:col>
      <xdr:colOff>762000</xdr:colOff>
      <xdr:row>18</xdr:row>
      <xdr:rowOff>9525</xdr:rowOff>
    </xdr:from>
    <xdr:ext cx="11172825" cy="4810125"/>
    <xdr:graphicFrame macro="">
      <xdr:nvGraphicFramePr>
        <xdr:cNvPr id="707653615" name="Chart 134">
          <a:extLst>
            <a:ext uri="{FF2B5EF4-FFF2-40B4-BE49-F238E27FC236}">
              <a16:creationId xmlns:a16="http://schemas.microsoft.com/office/drawing/2014/main" id="{00000000-0008-0000-1900-0000EFEF2D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44</xdr:row>
      <xdr:rowOff>19050</xdr:rowOff>
    </xdr:from>
    <xdr:ext cx="11849100" cy="4819650"/>
    <xdr:graphicFrame macro="">
      <xdr:nvGraphicFramePr>
        <xdr:cNvPr id="1696560554" name="Chart 135">
          <a:extLst>
            <a:ext uri="{FF2B5EF4-FFF2-40B4-BE49-F238E27FC236}">
              <a16:creationId xmlns:a16="http://schemas.microsoft.com/office/drawing/2014/main" id="{00000000-0008-0000-1900-0000AA751F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9</xdr:col>
      <xdr:colOff>504825</xdr:colOff>
      <xdr:row>44</xdr:row>
      <xdr:rowOff>19050</xdr:rowOff>
    </xdr:from>
    <xdr:ext cx="11029950" cy="4781550"/>
    <xdr:graphicFrame macro="">
      <xdr:nvGraphicFramePr>
        <xdr:cNvPr id="1712448635" name="Chart 136">
          <a:extLst>
            <a:ext uri="{FF2B5EF4-FFF2-40B4-BE49-F238E27FC236}">
              <a16:creationId xmlns:a16="http://schemas.microsoft.com/office/drawing/2014/main" id="{00000000-0008-0000-1900-00007BE411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10</xdr:row>
      <xdr:rowOff>0</xdr:rowOff>
    </xdr:from>
    <xdr:ext cx="15020925" cy="6905625"/>
    <xdr:graphicFrame macro="">
      <xdr:nvGraphicFramePr>
        <xdr:cNvPr id="1019159088" name="Chart 143">
          <a:extLst>
            <a:ext uri="{FF2B5EF4-FFF2-40B4-BE49-F238E27FC236}">
              <a16:creationId xmlns:a16="http://schemas.microsoft.com/office/drawing/2014/main" id="{00000000-0008-0000-1B00-00003022BF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9</xdr:row>
      <xdr:rowOff>190500</xdr:rowOff>
    </xdr:from>
    <xdr:ext cx="14106525" cy="5229225"/>
    <xdr:graphicFrame macro="">
      <xdr:nvGraphicFramePr>
        <xdr:cNvPr id="559005354" name="Chart 145">
          <a:extLst>
            <a:ext uri="{FF2B5EF4-FFF2-40B4-BE49-F238E27FC236}">
              <a16:creationId xmlns:a16="http://schemas.microsoft.com/office/drawing/2014/main" id="{00000000-0008-0000-1D00-0000AABE51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9</xdr:row>
      <xdr:rowOff>0</xdr:rowOff>
    </xdr:from>
    <xdr:ext cx="13030200" cy="5648325"/>
    <xdr:graphicFrame macro="">
      <xdr:nvGraphicFramePr>
        <xdr:cNvPr id="1692975833" name="Chart 147">
          <a:extLst>
            <a:ext uri="{FF2B5EF4-FFF2-40B4-BE49-F238E27FC236}">
              <a16:creationId xmlns:a16="http://schemas.microsoft.com/office/drawing/2014/main" id="{00000000-0008-0000-1F00-0000D9C2E8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18</xdr:row>
      <xdr:rowOff>0</xdr:rowOff>
    </xdr:from>
    <xdr:ext cx="9172575" cy="4600575"/>
    <xdr:graphicFrame macro="">
      <xdr:nvGraphicFramePr>
        <xdr:cNvPr id="948659856" name="Chart 149">
          <a:extLst>
            <a:ext uri="{FF2B5EF4-FFF2-40B4-BE49-F238E27FC236}">
              <a16:creationId xmlns:a16="http://schemas.microsoft.com/office/drawing/2014/main" id="{00000000-0008-0000-2100-000090668B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0</xdr:colOff>
      <xdr:row>18</xdr:row>
      <xdr:rowOff>0</xdr:rowOff>
    </xdr:from>
    <xdr:ext cx="8934450" cy="4600575"/>
    <xdr:graphicFrame macro="">
      <xdr:nvGraphicFramePr>
        <xdr:cNvPr id="1506400703" name="Chart 150">
          <a:extLst>
            <a:ext uri="{FF2B5EF4-FFF2-40B4-BE49-F238E27FC236}">
              <a16:creationId xmlns:a16="http://schemas.microsoft.com/office/drawing/2014/main" id="{00000000-0008-0000-2100-0000BFD9C9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15</xdr:col>
      <xdr:colOff>0</xdr:colOff>
      <xdr:row>18</xdr:row>
      <xdr:rowOff>0</xdr:rowOff>
    </xdr:from>
    <xdr:ext cx="8572500" cy="4600575"/>
    <xdr:graphicFrame macro="">
      <xdr:nvGraphicFramePr>
        <xdr:cNvPr id="1586900559" name="Chart 151">
          <a:extLst>
            <a:ext uri="{FF2B5EF4-FFF2-40B4-BE49-F238E27FC236}">
              <a16:creationId xmlns:a16="http://schemas.microsoft.com/office/drawing/2014/main" id="{00000000-0008-0000-2100-00004F2E96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43</xdr:row>
      <xdr:rowOff>0</xdr:rowOff>
    </xdr:from>
    <xdr:ext cx="9172575" cy="4600575"/>
    <xdr:graphicFrame macro="">
      <xdr:nvGraphicFramePr>
        <xdr:cNvPr id="1435970681" name="Chart 152">
          <a:extLst>
            <a:ext uri="{FF2B5EF4-FFF2-40B4-BE49-F238E27FC236}">
              <a16:creationId xmlns:a16="http://schemas.microsoft.com/office/drawing/2014/main" id="{00000000-0008-0000-2100-0000792C97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7</xdr:col>
      <xdr:colOff>0</xdr:colOff>
      <xdr:row>43</xdr:row>
      <xdr:rowOff>0</xdr:rowOff>
    </xdr:from>
    <xdr:ext cx="8934450" cy="4600575"/>
    <xdr:graphicFrame macro="">
      <xdr:nvGraphicFramePr>
        <xdr:cNvPr id="2084416186" name="Chart 153">
          <a:extLst>
            <a:ext uri="{FF2B5EF4-FFF2-40B4-BE49-F238E27FC236}">
              <a16:creationId xmlns:a16="http://schemas.microsoft.com/office/drawing/2014/main" id="{00000000-0008-0000-2100-0000BAAA3D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15</xdr:col>
      <xdr:colOff>0</xdr:colOff>
      <xdr:row>43</xdr:row>
      <xdr:rowOff>0</xdr:rowOff>
    </xdr:from>
    <xdr:ext cx="8572500" cy="4600575"/>
    <xdr:graphicFrame macro="">
      <xdr:nvGraphicFramePr>
        <xdr:cNvPr id="177530906" name="Chart 154">
          <a:extLst>
            <a:ext uri="{FF2B5EF4-FFF2-40B4-BE49-F238E27FC236}">
              <a16:creationId xmlns:a16="http://schemas.microsoft.com/office/drawing/2014/main" id="{00000000-0008-0000-2100-00001AE894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14</xdr:row>
      <xdr:rowOff>47625</xdr:rowOff>
    </xdr:from>
    <xdr:ext cx="16697325" cy="7467600"/>
    <xdr:graphicFrame macro="">
      <xdr:nvGraphicFramePr>
        <xdr:cNvPr id="716435150" name="Chart 161">
          <a:extLst>
            <a:ext uri="{FF2B5EF4-FFF2-40B4-BE49-F238E27FC236}">
              <a16:creationId xmlns:a16="http://schemas.microsoft.com/office/drawing/2014/main" id="{00000000-0008-0000-2300-0000CEEEB3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12</xdr:col>
      <xdr:colOff>0</xdr:colOff>
      <xdr:row>14</xdr:row>
      <xdr:rowOff>0</xdr:rowOff>
    </xdr:from>
    <xdr:ext cx="15306675" cy="7467600"/>
    <xdr:graphicFrame macro="">
      <xdr:nvGraphicFramePr>
        <xdr:cNvPr id="1368236422" name="Chart 162">
          <a:extLst>
            <a:ext uri="{FF2B5EF4-FFF2-40B4-BE49-F238E27FC236}">
              <a16:creationId xmlns:a16="http://schemas.microsoft.com/office/drawing/2014/main" id="{00000000-0008-0000-2300-000086A18D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54</xdr:row>
      <xdr:rowOff>0</xdr:rowOff>
    </xdr:from>
    <xdr:ext cx="16487775" cy="7467600"/>
    <xdr:graphicFrame macro="">
      <xdr:nvGraphicFramePr>
        <xdr:cNvPr id="2103197633" name="Chart 163">
          <a:extLst>
            <a:ext uri="{FF2B5EF4-FFF2-40B4-BE49-F238E27FC236}">
              <a16:creationId xmlns:a16="http://schemas.microsoft.com/office/drawing/2014/main" id="{00000000-0008-0000-2300-0000C13F5C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10</xdr:row>
      <xdr:rowOff>47625</xdr:rowOff>
    </xdr:from>
    <xdr:ext cx="15344775" cy="6734175"/>
    <xdr:graphicFrame macro="">
      <xdr:nvGraphicFramePr>
        <xdr:cNvPr id="560549327" name="Chart 167">
          <a:extLst>
            <a:ext uri="{FF2B5EF4-FFF2-40B4-BE49-F238E27FC236}">
              <a16:creationId xmlns:a16="http://schemas.microsoft.com/office/drawing/2014/main" id="{00000000-0008-0000-2500-0000CF4D69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0</xdr:colOff>
      <xdr:row>10</xdr:row>
      <xdr:rowOff>0</xdr:rowOff>
    </xdr:from>
    <xdr:ext cx="15278100" cy="6734175"/>
    <xdr:graphicFrame macro="">
      <xdr:nvGraphicFramePr>
        <xdr:cNvPr id="1719402932" name="Chart 168">
          <a:extLst>
            <a:ext uri="{FF2B5EF4-FFF2-40B4-BE49-F238E27FC236}">
              <a16:creationId xmlns:a16="http://schemas.microsoft.com/office/drawing/2014/main" id="{00000000-0008-0000-2500-0000B4017C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30</xdr:col>
      <xdr:colOff>0</xdr:colOff>
      <xdr:row>10</xdr:row>
      <xdr:rowOff>0</xdr:rowOff>
    </xdr:from>
    <xdr:ext cx="15240000" cy="6734175"/>
    <xdr:graphicFrame macro="">
      <xdr:nvGraphicFramePr>
        <xdr:cNvPr id="1630792908" name="Chart 169">
          <a:extLst>
            <a:ext uri="{FF2B5EF4-FFF2-40B4-BE49-F238E27FC236}">
              <a16:creationId xmlns:a16="http://schemas.microsoft.com/office/drawing/2014/main" id="{00000000-0008-0000-2500-0000CCEC33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27</xdr:row>
      <xdr:rowOff>0</xdr:rowOff>
    </xdr:from>
    <xdr:ext cx="15344775" cy="6734175"/>
    <xdr:graphicFrame macro="">
      <xdr:nvGraphicFramePr>
        <xdr:cNvPr id="1327337892" name="Chart 170">
          <a:extLst>
            <a:ext uri="{FF2B5EF4-FFF2-40B4-BE49-F238E27FC236}">
              <a16:creationId xmlns:a16="http://schemas.microsoft.com/office/drawing/2014/main" id="{00000000-0008-0000-2500-0000A4911D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11</xdr:col>
      <xdr:colOff>0</xdr:colOff>
      <xdr:row>27</xdr:row>
      <xdr:rowOff>0</xdr:rowOff>
    </xdr:from>
    <xdr:ext cx="15278100" cy="6734175"/>
    <xdr:graphicFrame macro="">
      <xdr:nvGraphicFramePr>
        <xdr:cNvPr id="557121814" name="Chart 171">
          <a:extLst>
            <a:ext uri="{FF2B5EF4-FFF2-40B4-BE49-F238E27FC236}">
              <a16:creationId xmlns:a16="http://schemas.microsoft.com/office/drawing/2014/main" id="{00000000-0008-0000-2500-0000160135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7</xdr:row>
      <xdr:rowOff>0</xdr:rowOff>
    </xdr:from>
    <xdr:ext cx="15954375" cy="6219825"/>
    <xdr:graphicFrame macro="">
      <xdr:nvGraphicFramePr>
        <xdr:cNvPr id="1390571522" name="Chart 177">
          <a:extLst>
            <a:ext uri="{FF2B5EF4-FFF2-40B4-BE49-F238E27FC236}">
              <a16:creationId xmlns:a16="http://schemas.microsoft.com/office/drawing/2014/main" id="{00000000-0008-0000-2700-00000270E2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18</xdr:row>
      <xdr:rowOff>0</xdr:rowOff>
    </xdr:from>
    <xdr:ext cx="12153900" cy="5953125"/>
    <xdr:graphicFrame macro="">
      <xdr:nvGraphicFramePr>
        <xdr:cNvPr id="2059658908" name="Chart 13">
          <a:extLst>
            <a:ext uri="{FF2B5EF4-FFF2-40B4-BE49-F238E27FC236}">
              <a16:creationId xmlns:a16="http://schemas.microsoft.com/office/drawing/2014/main" id="{00000000-0008-0000-0500-00009CE6C3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0</xdr:colOff>
      <xdr:row>18</xdr:row>
      <xdr:rowOff>0</xdr:rowOff>
    </xdr:from>
    <xdr:ext cx="11753850" cy="5953125"/>
    <xdr:graphicFrame macro="">
      <xdr:nvGraphicFramePr>
        <xdr:cNvPr id="483052875" name="Chart 14">
          <a:extLst>
            <a:ext uri="{FF2B5EF4-FFF2-40B4-BE49-F238E27FC236}">
              <a16:creationId xmlns:a16="http://schemas.microsoft.com/office/drawing/2014/main" id="{00000000-0008-0000-0500-00004BCDCA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23</xdr:col>
      <xdr:colOff>0</xdr:colOff>
      <xdr:row>18</xdr:row>
      <xdr:rowOff>0</xdr:rowOff>
    </xdr:from>
    <xdr:ext cx="11344275" cy="5953125"/>
    <xdr:graphicFrame macro="">
      <xdr:nvGraphicFramePr>
        <xdr:cNvPr id="1962176385" name="Chart 15">
          <a:extLst>
            <a:ext uri="{FF2B5EF4-FFF2-40B4-BE49-F238E27FC236}">
              <a16:creationId xmlns:a16="http://schemas.microsoft.com/office/drawing/2014/main" id="{00000000-0008-0000-0500-0000816FF4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50</xdr:row>
      <xdr:rowOff>0</xdr:rowOff>
    </xdr:from>
    <xdr:ext cx="12153900" cy="5953125"/>
    <xdr:graphicFrame macro="">
      <xdr:nvGraphicFramePr>
        <xdr:cNvPr id="1869858951" name="Chart 16">
          <a:extLst>
            <a:ext uri="{FF2B5EF4-FFF2-40B4-BE49-F238E27FC236}">
              <a16:creationId xmlns:a16="http://schemas.microsoft.com/office/drawing/2014/main" id="{00000000-0008-0000-0500-000087C87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xdr:col>
      <xdr:colOff>0</xdr:colOff>
      <xdr:row>50</xdr:row>
      <xdr:rowOff>0</xdr:rowOff>
    </xdr:from>
    <xdr:ext cx="11753850" cy="5953125"/>
    <xdr:graphicFrame macro="">
      <xdr:nvGraphicFramePr>
        <xdr:cNvPr id="1262834209" name="Chart 17">
          <a:extLst>
            <a:ext uri="{FF2B5EF4-FFF2-40B4-BE49-F238E27FC236}">
              <a16:creationId xmlns:a16="http://schemas.microsoft.com/office/drawing/2014/main" id="{00000000-0008-0000-0500-0000215245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23</xdr:col>
      <xdr:colOff>0</xdr:colOff>
      <xdr:row>50</xdr:row>
      <xdr:rowOff>0</xdr:rowOff>
    </xdr:from>
    <xdr:ext cx="11344275" cy="5953125"/>
    <xdr:graphicFrame macro="">
      <xdr:nvGraphicFramePr>
        <xdr:cNvPr id="1669380519" name="Chart 18">
          <a:extLst>
            <a:ext uri="{FF2B5EF4-FFF2-40B4-BE49-F238E27FC236}">
              <a16:creationId xmlns:a16="http://schemas.microsoft.com/office/drawing/2014/main" id="{00000000-0008-0000-0500-0000A7B980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7</xdr:row>
      <xdr:rowOff>0</xdr:rowOff>
    </xdr:from>
    <xdr:ext cx="14325600" cy="5562600"/>
    <xdr:graphicFrame macro="">
      <xdr:nvGraphicFramePr>
        <xdr:cNvPr id="1659189114" name="Chart 179">
          <a:extLst>
            <a:ext uri="{FF2B5EF4-FFF2-40B4-BE49-F238E27FC236}">
              <a16:creationId xmlns:a16="http://schemas.microsoft.com/office/drawing/2014/main" id="{00000000-0008-0000-2900-00007A37E5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21</xdr:row>
      <xdr:rowOff>9525</xdr:rowOff>
    </xdr:from>
    <xdr:ext cx="16002000" cy="8077200"/>
    <xdr:graphicFrame macro="">
      <xdr:nvGraphicFramePr>
        <xdr:cNvPr id="253846309" name="Chart 25">
          <a:extLst>
            <a:ext uri="{FF2B5EF4-FFF2-40B4-BE49-F238E27FC236}">
              <a16:creationId xmlns:a16="http://schemas.microsoft.com/office/drawing/2014/main" id="{00000000-0008-0000-0700-0000256321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0</xdr:colOff>
      <xdr:row>21</xdr:row>
      <xdr:rowOff>0</xdr:rowOff>
    </xdr:from>
    <xdr:ext cx="17983200" cy="8077200"/>
    <xdr:graphicFrame macro="">
      <xdr:nvGraphicFramePr>
        <xdr:cNvPr id="948289099" name="Chart 26">
          <a:extLst>
            <a:ext uri="{FF2B5EF4-FFF2-40B4-BE49-F238E27FC236}">
              <a16:creationId xmlns:a16="http://schemas.microsoft.com/office/drawing/2014/main" id="{00000000-0008-0000-0700-00004BBE85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19</xdr:col>
      <xdr:colOff>0</xdr:colOff>
      <xdr:row>21</xdr:row>
      <xdr:rowOff>0</xdr:rowOff>
    </xdr:from>
    <xdr:ext cx="19326225" cy="8077200"/>
    <xdr:graphicFrame macro="">
      <xdr:nvGraphicFramePr>
        <xdr:cNvPr id="1540726640" name="Chart 27">
          <a:extLst>
            <a:ext uri="{FF2B5EF4-FFF2-40B4-BE49-F238E27FC236}">
              <a16:creationId xmlns:a16="http://schemas.microsoft.com/office/drawing/2014/main" id="{00000000-0008-0000-0700-0000709FD5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63</xdr:row>
      <xdr:rowOff>0</xdr:rowOff>
    </xdr:from>
    <xdr:ext cx="16002000" cy="8077200"/>
    <xdr:graphicFrame macro="">
      <xdr:nvGraphicFramePr>
        <xdr:cNvPr id="830259724" name="Chart 28">
          <a:extLst>
            <a:ext uri="{FF2B5EF4-FFF2-40B4-BE49-F238E27FC236}">
              <a16:creationId xmlns:a16="http://schemas.microsoft.com/office/drawing/2014/main" id="{00000000-0008-0000-0700-00000CC27C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10</xdr:col>
      <xdr:colOff>0</xdr:colOff>
      <xdr:row>63</xdr:row>
      <xdr:rowOff>0</xdr:rowOff>
    </xdr:from>
    <xdr:ext cx="17983200" cy="8077200"/>
    <xdr:graphicFrame macro="">
      <xdr:nvGraphicFramePr>
        <xdr:cNvPr id="1210700979" name="Chart 29">
          <a:extLst>
            <a:ext uri="{FF2B5EF4-FFF2-40B4-BE49-F238E27FC236}">
              <a16:creationId xmlns:a16="http://schemas.microsoft.com/office/drawing/2014/main" id="{00000000-0008-0000-0700-0000B3D429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19</xdr:col>
      <xdr:colOff>0</xdr:colOff>
      <xdr:row>63</xdr:row>
      <xdr:rowOff>0</xdr:rowOff>
    </xdr:from>
    <xdr:ext cx="19326225" cy="8077200"/>
    <xdr:graphicFrame macro="">
      <xdr:nvGraphicFramePr>
        <xdr:cNvPr id="1694750002" name="Chart 30">
          <a:extLst>
            <a:ext uri="{FF2B5EF4-FFF2-40B4-BE49-F238E27FC236}">
              <a16:creationId xmlns:a16="http://schemas.microsoft.com/office/drawing/2014/main" id="{00000000-0008-0000-0700-000032D503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18</xdr:row>
      <xdr:rowOff>0</xdr:rowOff>
    </xdr:from>
    <xdr:ext cx="10782300" cy="5200650"/>
    <xdr:graphicFrame macro="">
      <xdr:nvGraphicFramePr>
        <xdr:cNvPr id="591436522" name="Chart 37">
          <a:extLst>
            <a:ext uri="{FF2B5EF4-FFF2-40B4-BE49-F238E27FC236}">
              <a16:creationId xmlns:a16="http://schemas.microsoft.com/office/drawing/2014/main" id="{00000000-0008-0000-0900-0000EA9A40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0</xdr:colOff>
      <xdr:row>18</xdr:row>
      <xdr:rowOff>0</xdr:rowOff>
    </xdr:from>
    <xdr:ext cx="10306050" cy="5191125"/>
    <xdr:graphicFrame macro="">
      <xdr:nvGraphicFramePr>
        <xdr:cNvPr id="869335572" name="Chart 38">
          <a:extLst>
            <a:ext uri="{FF2B5EF4-FFF2-40B4-BE49-F238E27FC236}">
              <a16:creationId xmlns:a16="http://schemas.microsoft.com/office/drawing/2014/main" id="{00000000-0008-0000-0900-00001402D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18</xdr:col>
      <xdr:colOff>0</xdr:colOff>
      <xdr:row>18</xdr:row>
      <xdr:rowOff>0</xdr:rowOff>
    </xdr:from>
    <xdr:ext cx="9753600" cy="5191125"/>
    <xdr:graphicFrame macro="">
      <xdr:nvGraphicFramePr>
        <xdr:cNvPr id="529403000" name="Chart 39">
          <a:extLst>
            <a:ext uri="{FF2B5EF4-FFF2-40B4-BE49-F238E27FC236}">
              <a16:creationId xmlns:a16="http://schemas.microsoft.com/office/drawing/2014/main" id="{00000000-0008-0000-0900-0000780C8E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45</xdr:row>
      <xdr:rowOff>0</xdr:rowOff>
    </xdr:from>
    <xdr:ext cx="10782300" cy="5191125"/>
    <xdr:graphicFrame macro="">
      <xdr:nvGraphicFramePr>
        <xdr:cNvPr id="721977696" name="Chart 40">
          <a:extLst>
            <a:ext uri="{FF2B5EF4-FFF2-40B4-BE49-F238E27FC236}">
              <a16:creationId xmlns:a16="http://schemas.microsoft.com/office/drawing/2014/main" id="{00000000-0008-0000-0900-0000608108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8</xdr:col>
      <xdr:colOff>0</xdr:colOff>
      <xdr:row>45</xdr:row>
      <xdr:rowOff>0</xdr:rowOff>
    </xdr:from>
    <xdr:ext cx="10306050" cy="5191125"/>
    <xdr:graphicFrame macro="">
      <xdr:nvGraphicFramePr>
        <xdr:cNvPr id="710535017" name="Chart 41">
          <a:extLst>
            <a:ext uri="{FF2B5EF4-FFF2-40B4-BE49-F238E27FC236}">
              <a16:creationId xmlns:a16="http://schemas.microsoft.com/office/drawing/2014/main" id="{00000000-0008-0000-0900-000069E759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18</xdr:col>
      <xdr:colOff>0</xdr:colOff>
      <xdr:row>45</xdr:row>
      <xdr:rowOff>0</xdr:rowOff>
    </xdr:from>
    <xdr:ext cx="9753600" cy="5191125"/>
    <xdr:graphicFrame macro="">
      <xdr:nvGraphicFramePr>
        <xdr:cNvPr id="968452881" name="Chart 42">
          <a:extLst>
            <a:ext uri="{FF2B5EF4-FFF2-40B4-BE49-F238E27FC236}">
              <a16:creationId xmlns:a16="http://schemas.microsoft.com/office/drawing/2014/main" id="{00000000-0008-0000-0900-0000116BB9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12</xdr:row>
      <xdr:rowOff>0</xdr:rowOff>
    </xdr:from>
    <xdr:ext cx="12601575" cy="8001000"/>
    <xdr:graphicFrame macro="">
      <xdr:nvGraphicFramePr>
        <xdr:cNvPr id="365249480" name="Chart 49">
          <a:extLst>
            <a:ext uri="{FF2B5EF4-FFF2-40B4-BE49-F238E27FC236}">
              <a16:creationId xmlns:a16="http://schemas.microsoft.com/office/drawing/2014/main" id="{00000000-0008-0000-0B00-0000C843C5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10</xdr:row>
      <xdr:rowOff>9525</xdr:rowOff>
    </xdr:from>
    <xdr:ext cx="15030450" cy="6315075"/>
    <xdr:graphicFrame macro="">
      <xdr:nvGraphicFramePr>
        <xdr:cNvPr id="1382073894" name="Chart 51">
          <a:extLst>
            <a:ext uri="{FF2B5EF4-FFF2-40B4-BE49-F238E27FC236}">
              <a16:creationId xmlns:a16="http://schemas.microsoft.com/office/drawing/2014/main" id="{00000000-0008-0000-0D00-000026C660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266700</xdr:colOff>
      <xdr:row>9</xdr:row>
      <xdr:rowOff>228600</xdr:rowOff>
    </xdr:from>
    <xdr:ext cx="13315950" cy="4752975"/>
    <xdr:graphicFrame macro="">
      <xdr:nvGraphicFramePr>
        <xdr:cNvPr id="1755527093" name="Chart 53">
          <a:extLst>
            <a:ext uri="{FF2B5EF4-FFF2-40B4-BE49-F238E27FC236}">
              <a16:creationId xmlns:a16="http://schemas.microsoft.com/office/drawing/2014/main" id="{00000000-0008-0000-0F00-0000B537A3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22</xdr:col>
      <xdr:colOff>19050</xdr:colOff>
      <xdr:row>18</xdr:row>
      <xdr:rowOff>219075</xdr:rowOff>
    </xdr:from>
    <xdr:ext cx="10344150" cy="8591550"/>
    <xdr:graphicFrame macro="">
      <xdr:nvGraphicFramePr>
        <xdr:cNvPr id="657267958" name="Chart 55">
          <a:extLst>
            <a:ext uri="{FF2B5EF4-FFF2-40B4-BE49-F238E27FC236}">
              <a16:creationId xmlns:a16="http://schemas.microsoft.com/office/drawing/2014/main" id="{00000000-0008-0000-1100-0000F61C2D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19</xdr:row>
      <xdr:rowOff>0</xdr:rowOff>
    </xdr:from>
    <xdr:ext cx="13639800" cy="8562975"/>
    <xdr:graphicFrame macro="">
      <xdr:nvGraphicFramePr>
        <xdr:cNvPr id="1230514261" name="Chart 56">
          <a:extLst>
            <a:ext uri="{FF2B5EF4-FFF2-40B4-BE49-F238E27FC236}">
              <a16:creationId xmlns:a16="http://schemas.microsoft.com/office/drawing/2014/main" id="{00000000-0008-0000-1100-0000552858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9</xdr:col>
      <xdr:colOff>1152525</xdr:colOff>
      <xdr:row>18</xdr:row>
      <xdr:rowOff>228600</xdr:rowOff>
    </xdr:from>
    <xdr:ext cx="11944350" cy="8582025"/>
    <xdr:graphicFrame macro="">
      <xdr:nvGraphicFramePr>
        <xdr:cNvPr id="2107786814" name="Chart 57">
          <a:extLst>
            <a:ext uri="{FF2B5EF4-FFF2-40B4-BE49-F238E27FC236}">
              <a16:creationId xmlns:a16="http://schemas.microsoft.com/office/drawing/2014/main" id="{00000000-0008-0000-1100-00003E46A2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64</xdr:row>
      <xdr:rowOff>38100</xdr:rowOff>
    </xdr:from>
    <xdr:ext cx="13258800" cy="7210425"/>
    <xdr:graphicFrame macro="">
      <xdr:nvGraphicFramePr>
        <xdr:cNvPr id="2082049247" name="Chart 58">
          <a:extLst>
            <a:ext uri="{FF2B5EF4-FFF2-40B4-BE49-F238E27FC236}">
              <a16:creationId xmlns:a16="http://schemas.microsoft.com/office/drawing/2014/main" id="{00000000-0008-0000-1100-0000DF8C19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xdr:col>
      <xdr:colOff>781050</xdr:colOff>
      <xdr:row>64</xdr:row>
      <xdr:rowOff>0</xdr:rowOff>
    </xdr:from>
    <xdr:ext cx="11849100" cy="7419975"/>
    <xdr:graphicFrame macro="">
      <xdr:nvGraphicFramePr>
        <xdr:cNvPr id="1746796897" name="Chart 59">
          <a:extLst>
            <a:ext uri="{FF2B5EF4-FFF2-40B4-BE49-F238E27FC236}">
              <a16:creationId xmlns:a16="http://schemas.microsoft.com/office/drawing/2014/main" id="{00000000-0008-0000-1100-000061011E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21</xdr:col>
      <xdr:colOff>38100</xdr:colOff>
      <xdr:row>64</xdr:row>
      <xdr:rowOff>9525</xdr:rowOff>
    </xdr:from>
    <xdr:ext cx="10058400" cy="7448550"/>
    <xdr:graphicFrame macro="">
      <xdr:nvGraphicFramePr>
        <xdr:cNvPr id="1815626746" name="Chart 60">
          <a:extLst>
            <a:ext uri="{FF2B5EF4-FFF2-40B4-BE49-F238E27FC236}">
              <a16:creationId xmlns:a16="http://schemas.microsoft.com/office/drawing/2014/main" id="{00000000-0008-0000-1100-0000FA4338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30</xdr:col>
      <xdr:colOff>0</xdr:colOff>
      <xdr:row>17</xdr:row>
      <xdr:rowOff>0</xdr:rowOff>
    </xdr:from>
    <xdr:ext cx="8839200" cy="10239375"/>
    <xdr:graphicFrame macro="">
      <xdr:nvGraphicFramePr>
        <xdr:cNvPr id="548359427" name="Chart 67">
          <a:extLst>
            <a:ext uri="{FF2B5EF4-FFF2-40B4-BE49-F238E27FC236}">
              <a16:creationId xmlns:a16="http://schemas.microsoft.com/office/drawing/2014/main" id="{00000000-0008-0000-1300-0000034DAF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46</xdr:col>
      <xdr:colOff>0</xdr:colOff>
      <xdr:row>17</xdr:row>
      <xdr:rowOff>0</xdr:rowOff>
    </xdr:from>
    <xdr:ext cx="8839200" cy="10239375"/>
    <xdr:graphicFrame macro="">
      <xdr:nvGraphicFramePr>
        <xdr:cNvPr id="1985940902" name="Chart 68">
          <a:extLst>
            <a:ext uri="{FF2B5EF4-FFF2-40B4-BE49-F238E27FC236}">
              <a16:creationId xmlns:a16="http://schemas.microsoft.com/office/drawing/2014/main" id="{00000000-0008-0000-1300-0000A60D5F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62</xdr:col>
      <xdr:colOff>0</xdr:colOff>
      <xdr:row>17</xdr:row>
      <xdr:rowOff>0</xdr:rowOff>
    </xdr:from>
    <xdr:ext cx="8839200" cy="10239375"/>
    <xdr:graphicFrame macro="">
      <xdr:nvGraphicFramePr>
        <xdr:cNvPr id="2000516738" name="Chart 69">
          <a:extLst>
            <a:ext uri="{FF2B5EF4-FFF2-40B4-BE49-F238E27FC236}">
              <a16:creationId xmlns:a16="http://schemas.microsoft.com/office/drawing/2014/main" id="{00000000-0008-0000-1300-000082763D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78</xdr:col>
      <xdr:colOff>0</xdr:colOff>
      <xdr:row>16</xdr:row>
      <xdr:rowOff>161925</xdr:rowOff>
    </xdr:from>
    <xdr:ext cx="8839200" cy="10553700"/>
    <xdr:graphicFrame macro="">
      <xdr:nvGraphicFramePr>
        <xdr:cNvPr id="1036066580" name="Chart 70">
          <a:extLst>
            <a:ext uri="{FF2B5EF4-FFF2-40B4-BE49-F238E27FC236}">
              <a16:creationId xmlns:a16="http://schemas.microsoft.com/office/drawing/2014/main" id="{00000000-0008-0000-1300-0000141FC1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94</xdr:col>
      <xdr:colOff>0</xdr:colOff>
      <xdr:row>16</xdr:row>
      <xdr:rowOff>161925</xdr:rowOff>
    </xdr:from>
    <xdr:ext cx="8839200" cy="10553700"/>
    <xdr:graphicFrame macro="">
      <xdr:nvGraphicFramePr>
        <xdr:cNvPr id="1906552880" name="Chart 71">
          <a:extLst>
            <a:ext uri="{FF2B5EF4-FFF2-40B4-BE49-F238E27FC236}">
              <a16:creationId xmlns:a16="http://schemas.microsoft.com/office/drawing/2014/main" id="{00000000-0008-0000-1300-000030B0A3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24</xdr:col>
      <xdr:colOff>0</xdr:colOff>
      <xdr:row>36</xdr:row>
      <xdr:rowOff>0</xdr:rowOff>
    </xdr:from>
    <xdr:ext cx="11410950" cy="8905875"/>
    <xdr:graphicFrame macro="">
      <xdr:nvGraphicFramePr>
        <xdr:cNvPr id="714753144" name="Chart 72">
          <a:extLst>
            <a:ext uri="{FF2B5EF4-FFF2-40B4-BE49-F238E27FC236}">
              <a16:creationId xmlns:a16="http://schemas.microsoft.com/office/drawing/2014/main" id="{00000000-0008-0000-1300-000078449A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37</xdr:col>
      <xdr:colOff>0</xdr:colOff>
      <xdr:row>36</xdr:row>
      <xdr:rowOff>0</xdr:rowOff>
    </xdr:from>
    <xdr:ext cx="8839200" cy="8905875"/>
    <xdr:graphicFrame macro="">
      <xdr:nvGraphicFramePr>
        <xdr:cNvPr id="555537936" name="Chart 73">
          <a:extLst>
            <a:ext uri="{FF2B5EF4-FFF2-40B4-BE49-F238E27FC236}">
              <a16:creationId xmlns:a16="http://schemas.microsoft.com/office/drawing/2014/main" id="{00000000-0008-0000-1300-000010D61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53</xdr:col>
      <xdr:colOff>0</xdr:colOff>
      <xdr:row>36</xdr:row>
      <xdr:rowOff>0</xdr:rowOff>
    </xdr:from>
    <xdr:ext cx="8839200" cy="8905875"/>
    <xdr:graphicFrame macro="">
      <xdr:nvGraphicFramePr>
        <xdr:cNvPr id="178132299" name="Chart 74">
          <a:extLst>
            <a:ext uri="{FF2B5EF4-FFF2-40B4-BE49-F238E27FC236}">
              <a16:creationId xmlns:a16="http://schemas.microsoft.com/office/drawing/2014/main" id="{00000000-0008-0000-1300-00004B159E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69</xdr:col>
      <xdr:colOff>0</xdr:colOff>
      <xdr:row>36</xdr:row>
      <xdr:rowOff>0</xdr:rowOff>
    </xdr:from>
    <xdr:ext cx="8839200" cy="8905875"/>
    <xdr:graphicFrame macro="">
      <xdr:nvGraphicFramePr>
        <xdr:cNvPr id="1663118601" name="Chart 75">
          <a:extLst>
            <a:ext uri="{FF2B5EF4-FFF2-40B4-BE49-F238E27FC236}">
              <a16:creationId xmlns:a16="http://schemas.microsoft.com/office/drawing/2014/main" id="{00000000-0008-0000-1300-0000092D21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24</xdr:col>
      <xdr:colOff>0</xdr:colOff>
      <xdr:row>54</xdr:row>
      <xdr:rowOff>0</xdr:rowOff>
    </xdr:from>
    <xdr:ext cx="11410950" cy="10982325"/>
    <xdr:graphicFrame macro="">
      <xdr:nvGraphicFramePr>
        <xdr:cNvPr id="693261363" name="Chart 76">
          <a:extLst>
            <a:ext uri="{FF2B5EF4-FFF2-40B4-BE49-F238E27FC236}">
              <a16:creationId xmlns:a16="http://schemas.microsoft.com/office/drawing/2014/main" id="{00000000-0008-0000-1300-0000335452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37</xdr:col>
      <xdr:colOff>0</xdr:colOff>
      <xdr:row>54</xdr:row>
      <xdr:rowOff>0</xdr:rowOff>
    </xdr:from>
    <xdr:ext cx="8943975" cy="10982325"/>
    <xdr:graphicFrame macro="">
      <xdr:nvGraphicFramePr>
        <xdr:cNvPr id="964024489" name="Chart 77">
          <a:extLst>
            <a:ext uri="{FF2B5EF4-FFF2-40B4-BE49-F238E27FC236}">
              <a16:creationId xmlns:a16="http://schemas.microsoft.com/office/drawing/2014/main" id="{00000000-0008-0000-1300-0000A9D875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54</xdr:col>
      <xdr:colOff>0</xdr:colOff>
      <xdr:row>54</xdr:row>
      <xdr:rowOff>0</xdr:rowOff>
    </xdr:from>
    <xdr:ext cx="8943975" cy="10982325"/>
    <xdr:graphicFrame macro="">
      <xdr:nvGraphicFramePr>
        <xdr:cNvPr id="633412714" name="Chart 78">
          <a:extLst>
            <a:ext uri="{FF2B5EF4-FFF2-40B4-BE49-F238E27FC236}">
              <a16:creationId xmlns:a16="http://schemas.microsoft.com/office/drawing/2014/main" id="{00000000-0008-0000-1300-00006A1CC1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71</xdr:col>
      <xdr:colOff>0</xdr:colOff>
      <xdr:row>54</xdr:row>
      <xdr:rowOff>0</xdr:rowOff>
    </xdr:from>
    <xdr:ext cx="8943975" cy="10982325"/>
    <xdr:graphicFrame macro="">
      <xdr:nvGraphicFramePr>
        <xdr:cNvPr id="818580659" name="Chart 79">
          <a:extLst>
            <a:ext uri="{FF2B5EF4-FFF2-40B4-BE49-F238E27FC236}">
              <a16:creationId xmlns:a16="http://schemas.microsoft.com/office/drawing/2014/main" id="{00000000-0008-0000-1300-0000B38CCA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14</xdr:col>
      <xdr:colOff>438150</xdr:colOff>
      <xdr:row>0</xdr:row>
      <xdr:rowOff>19050</xdr:rowOff>
    </xdr:from>
    <xdr:ext cx="11239500" cy="9020175"/>
    <xdr:graphicFrame macro="">
      <xdr:nvGraphicFramePr>
        <xdr:cNvPr id="1524299880" name="Chart 80">
          <a:extLst>
            <a:ext uri="{FF2B5EF4-FFF2-40B4-BE49-F238E27FC236}">
              <a16:creationId xmlns:a16="http://schemas.microsoft.com/office/drawing/2014/main" id="{00000000-0008-0000-1300-000068F8DA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20</xdr:col>
      <xdr:colOff>0</xdr:colOff>
      <xdr:row>0</xdr:row>
      <xdr:rowOff>0</xdr:rowOff>
    </xdr:from>
    <xdr:ext cx="11544300" cy="9020175"/>
    <xdr:graphicFrame macro="">
      <xdr:nvGraphicFramePr>
        <xdr:cNvPr id="1016667602" name="Chart 81">
          <a:extLst>
            <a:ext uri="{FF2B5EF4-FFF2-40B4-BE49-F238E27FC236}">
              <a16:creationId xmlns:a16="http://schemas.microsoft.com/office/drawing/2014/main" id="{00000000-0008-0000-1300-0000D21D99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28</xdr:col>
      <xdr:colOff>0</xdr:colOff>
      <xdr:row>0</xdr:row>
      <xdr:rowOff>0</xdr:rowOff>
    </xdr:from>
    <xdr:ext cx="11410950" cy="9020175"/>
    <xdr:graphicFrame macro="">
      <xdr:nvGraphicFramePr>
        <xdr:cNvPr id="1049252990" name="Chart 82">
          <a:extLst>
            <a:ext uri="{FF2B5EF4-FFF2-40B4-BE49-F238E27FC236}">
              <a16:creationId xmlns:a16="http://schemas.microsoft.com/office/drawing/2014/main" id="{00000000-0008-0000-1300-00007E548A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47</xdr:col>
      <xdr:colOff>0</xdr:colOff>
      <xdr:row>0</xdr:row>
      <xdr:rowOff>0</xdr:rowOff>
    </xdr:from>
    <xdr:ext cx="11096625" cy="9020175"/>
    <xdr:graphicFrame macro="">
      <xdr:nvGraphicFramePr>
        <xdr:cNvPr id="1532145994" name="Chart 83">
          <a:extLst>
            <a:ext uri="{FF2B5EF4-FFF2-40B4-BE49-F238E27FC236}">
              <a16:creationId xmlns:a16="http://schemas.microsoft.com/office/drawing/2014/main" id="{00000000-0008-0000-1300-00004AB152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67</xdr:col>
      <xdr:colOff>0</xdr:colOff>
      <xdr:row>0</xdr:row>
      <xdr:rowOff>0</xdr:rowOff>
    </xdr:from>
    <xdr:ext cx="11096625" cy="9020175"/>
    <xdr:graphicFrame macro="">
      <xdr:nvGraphicFramePr>
        <xdr:cNvPr id="2094980289" name="Chart 84">
          <a:extLst>
            <a:ext uri="{FF2B5EF4-FFF2-40B4-BE49-F238E27FC236}">
              <a16:creationId xmlns:a16="http://schemas.microsoft.com/office/drawing/2014/main" id="{00000000-0008-0000-1300-0000C1DCDE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88</xdr:col>
      <xdr:colOff>0</xdr:colOff>
      <xdr:row>0</xdr:row>
      <xdr:rowOff>0</xdr:rowOff>
    </xdr:from>
    <xdr:ext cx="11096625" cy="9020175"/>
    <xdr:graphicFrame macro="">
      <xdr:nvGraphicFramePr>
        <xdr:cNvPr id="1000370195" name="Chart 85">
          <a:extLst>
            <a:ext uri="{FF2B5EF4-FFF2-40B4-BE49-F238E27FC236}">
              <a16:creationId xmlns:a16="http://schemas.microsoft.com/office/drawing/2014/main" id="{00000000-0008-0000-1300-00001370A0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85</xdr:col>
      <xdr:colOff>0</xdr:colOff>
      <xdr:row>36</xdr:row>
      <xdr:rowOff>0</xdr:rowOff>
    </xdr:from>
    <xdr:ext cx="11249025" cy="8905875"/>
    <xdr:graphicFrame macro="">
      <xdr:nvGraphicFramePr>
        <xdr:cNvPr id="323910786" name="Chart 86">
          <a:extLst>
            <a:ext uri="{FF2B5EF4-FFF2-40B4-BE49-F238E27FC236}">
              <a16:creationId xmlns:a16="http://schemas.microsoft.com/office/drawing/2014/main" id="{00000000-0008-0000-1300-0000827C4E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88</xdr:col>
      <xdr:colOff>0</xdr:colOff>
      <xdr:row>54</xdr:row>
      <xdr:rowOff>0</xdr:rowOff>
    </xdr:from>
    <xdr:ext cx="8943975" cy="10982325"/>
    <xdr:graphicFrame macro="">
      <xdr:nvGraphicFramePr>
        <xdr:cNvPr id="1857666156" name="Chart 87">
          <a:extLst>
            <a:ext uri="{FF2B5EF4-FFF2-40B4-BE49-F238E27FC236}">
              <a16:creationId xmlns:a16="http://schemas.microsoft.com/office/drawing/2014/main" id="{00000000-0008-0000-1300-00006CBCB9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wsDr>
</file>

<file path=xl/theme/theme1.xml><?xml version="1.0" encoding="utf-8"?>
<a:theme xmlns:a="http://schemas.openxmlformats.org/drawingml/2006/main" name="Sheets">
  <a:themeElements>
    <a:clrScheme name="Sheets">
      <a:dk1>
        <a:srgbClr val="3F3F3F"/>
      </a:dk1>
      <a:lt1>
        <a:srgbClr val="FFFFFF"/>
      </a:lt1>
      <a:dk2>
        <a:srgbClr val="3F3F3F"/>
      </a:dk2>
      <a:lt2>
        <a:srgbClr val="FFFFFF"/>
      </a:lt2>
      <a:accent1>
        <a:srgbClr val="9D2449"/>
      </a:accent1>
      <a:accent2>
        <a:srgbClr val="B38E5D"/>
      </a:accent2>
      <a:accent3>
        <a:srgbClr val="9AB0A1"/>
      </a:accent3>
      <a:accent4>
        <a:srgbClr val="285C4D"/>
      </a:accent4>
      <a:accent5>
        <a:srgbClr val="691B33"/>
      </a:accent5>
      <a:accent6>
        <a:srgbClr val="308063"/>
      </a:accent6>
      <a:hlink>
        <a:srgbClr val="8A6B41"/>
      </a:hlink>
      <a:folHlink>
        <a:srgbClr val="8A6B4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4.44140625" defaultRowHeight="15" customHeight="1"/>
  <cols>
    <col min="1" max="1" width="29.109375" customWidth="1"/>
    <col min="2" max="2" width="110.6640625" customWidth="1"/>
    <col min="3" max="3" width="17.33203125" customWidth="1"/>
    <col min="4" max="26" width="10.6640625" customWidth="1"/>
  </cols>
  <sheetData>
    <row r="1" spans="1:26" ht="72.75" customHeight="1">
      <c r="A1" s="1" t="s">
        <v>0</v>
      </c>
      <c r="B1" s="2" t="s">
        <v>1</v>
      </c>
      <c r="C1" s="3"/>
      <c r="D1" s="3"/>
      <c r="E1" s="3"/>
      <c r="F1" s="3"/>
      <c r="G1" s="3"/>
      <c r="H1" s="3"/>
      <c r="I1" s="3"/>
      <c r="J1" s="3"/>
      <c r="K1" s="3"/>
      <c r="L1" s="3"/>
      <c r="M1" s="3"/>
      <c r="N1" s="3"/>
      <c r="O1" s="3"/>
      <c r="P1" s="3"/>
      <c r="Q1" s="3"/>
      <c r="R1" s="3"/>
      <c r="S1" s="3"/>
      <c r="T1" s="3"/>
      <c r="U1" s="3"/>
      <c r="V1" s="3"/>
      <c r="W1" s="3"/>
      <c r="X1" s="3"/>
      <c r="Y1" s="3"/>
      <c r="Z1" s="3"/>
    </row>
    <row r="2" spans="1:26" ht="30">
      <c r="A2" s="4" t="s">
        <v>2</v>
      </c>
      <c r="B2" s="5" t="s">
        <v>3</v>
      </c>
      <c r="C2" s="3"/>
      <c r="D2" s="3"/>
      <c r="E2" s="3"/>
      <c r="F2" s="3"/>
      <c r="G2" s="3"/>
      <c r="H2" s="3"/>
      <c r="I2" s="3"/>
      <c r="J2" s="3"/>
      <c r="K2" s="3"/>
      <c r="L2" s="3"/>
      <c r="M2" s="3"/>
      <c r="N2" s="3"/>
      <c r="O2" s="3"/>
      <c r="P2" s="3"/>
      <c r="Q2" s="3"/>
      <c r="R2" s="3"/>
      <c r="S2" s="3"/>
      <c r="T2" s="3"/>
      <c r="U2" s="3"/>
      <c r="V2" s="3"/>
      <c r="W2" s="3"/>
      <c r="X2" s="3"/>
      <c r="Y2" s="3"/>
      <c r="Z2" s="3"/>
    </row>
    <row r="3" spans="1:26" ht="30">
      <c r="A3" s="6"/>
      <c r="B3" s="5" t="s">
        <v>4</v>
      </c>
      <c r="C3" s="3"/>
      <c r="D3" s="3"/>
      <c r="E3" s="3"/>
      <c r="F3" s="3"/>
      <c r="G3" s="3"/>
      <c r="H3" s="3"/>
      <c r="I3" s="3"/>
      <c r="J3" s="3"/>
      <c r="K3" s="3"/>
      <c r="L3" s="3"/>
      <c r="M3" s="3"/>
      <c r="N3" s="3"/>
      <c r="O3" s="3"/>
      <c r="P3" s="3"/>
      <c r="Q3" s="3"/>
      <c r="R3" s="3"/>
      <c r="S3" s="3"/>
      <c r="T3" s="3"/>
      <c r="U3" s="3"/>
      <c r="V3" s="3"/>
      <c r="W3" s="3"/>
      <c r="X3" s="3"/>
      <c r="Y3" s="3"/>
      <c r="Z3" s="3"/>
    </row>
    <row r="4" spans="1:26">
      <c r="A4" s="7"/>
      <c r="B4" s="5" t="s">
        <v>5</v>
      </c>
      <c r="C4" s="3"/>
      <c r="D4" s="3"/>
      <c r="E4" s="3"/>
      <c r="F4" s="3"/>
      <c r="G4" s="3"/>
      <c r="H4" s="3"/>
      <c r="I4" s="3"/>
      <c r="J4" s="3"/>
      <c r="K4" s="3"/>
      <c r="L4" s="3"/>
      <c r="M4" s="3"/>
      <c r="N4" s="3"/>
      <c r="O4" s="3"/>
      <c r="P4" s="3"/>
      <c r="Q4" s="3"/>
      <c r="R4" s="3"/>
      <c r="S4" s="3"/>
      <c r="T4" s="3"/>
      <c r="U4" s="3"/>
      <c r="V4" s="3"/>
      <c r="W4" s="3"/>
      <c r="X4" s="3"/>
      <c r="Y4" s="3"/>
      <c r="Z4" s="3"/>
    </row>
    <row r="5" spans="1:26" ht="30">
      <c r="A5" s="7"/>
      <c r="B5" s="5" t="s">
        <v>6</v>
      </c>
      <c r="C5" s="3"/>
      <c r="D5" s="3"/>
      <c r="E5" s="3"/>
      <c r="F5" s="3"/>
      <c r="G5" s="3"/>
      <c r="H5" s="3"/>
      <c r="I5" s="3"/>
      <c r="J5" s="3"/>
      <c r="K5" s="3"/>
      <c r="L5" s="3"/>
      <c r="M5" s="3"/>
      <c r="N5" s="3"/>
      <c r="O5" s="3"/>
      <c r="P5" s="3"/>
      <c r="Q5" s="3"/>
      <c r="R5" s="3"/>
      <c r="S5" s="3"/>
      <c r="T5" s="3"/>
      <c r="U5" s="3"/>
      <c r="V5" s="3"/>
      <c r="W5" s="3"/>
      <c r="X5" s="3"/>
      <c r="Y5" s="3"/>
      <c r="Z5" s="3"/>
    </row>
    <row r="6" spans="1:26">
      <c r="A6" s="8"/>
      <c r="B6" s="5" t="s">
        <v>7</v>
      </c>
      <c r="C6" s="3"/>
      <c r="D6" s="3"/>
      <c r="E6" s="3"/>
      <c r="F6" s="3"/>
      <c r="G6" s="3"/>
      <c r="H6" s="3"/>
      <c r="I6" s="3"/>
      <c r="J6" s="3"/>
      <c r="K6" s="3"/>
      <c r="L6" s="3"/>
      <c r="M6" s="3"/>
      <c r="N6" s="3"/>
      <c r="O6" s="3"/>
      <c r="P6" s="3"/>
      <c r="Q6" s="3"/>
      <c r="R6" s="3"/>
      <c r="S6" s="3"/>
      <c r="T6" s="3"/>
      <c r="U6" s="3"/>
      <c r="V6" s="3"/>
      <c r="W6" s="3"/>
      <c r="X6" s="3"/>
      <c r="Y6" s="3"/>
      <c r="Z6" s="3"/>
    </row>
    <row r="7" spans="1:26" ht="30">
      <c r="A7" s="4" t="s">
        <v>8</v>
      </c>
      <c r="B7" s="5" t="s">
        <v>9</v>
      </c>
      <c r="C7" s="3"/>
      <c r="D7" s="3"/>
      <c r="E7" s="3"/>
      <c r="F7" s="3"/>
      <c r="G7" s="3"/>
      <c r="H7" s="3"/>
      <c r="I7" s="3"/>
      <c r="J7" s="3"/>
      <c r="K7" s="3"/>
      <c r="L7" s="3"/>
      <c r="M7" s="3"/>
      <c r="N7" s="3"/>
      <c r="O7" s="3"/>
      <c r="P7" s="3"/>
      <c r="Q7" s="3"/>
      <c r="R7" s="3"/>
      <c r="S7" s="3"/>
      <c r="T7" s="3"/>
      <c r="U7" s="3"/>
      <c r="V7" s="3"/>
      <c r="W7" s="3"/>
      <c r="X7" s="3"/>
      <c r="Y7" s="3"/>
      <c r="Z7" s="3"/>
    </row>
    <row r="8" spans="1:26">
      <c r="A8" s="8"/>
      <c r="B8" s="5" t="s">
        <v>10</v>
      </c>
      <c r="C8" s="3"/>
      <c r="D8" s="3"/>
      <c r="E8" s="3"/>
      <c r="F8" s="3"/>
      <c r="G8" s="3"/>
      <c r="H8" s="3"/>
      <c r="I8" s="3"/>
      <c r="J8" s="3"/>
      <c r="K8" s="3"/>
      <c r="L8" s="3"/>
      <c r="M8" s="3"/>
      <c r="N8" s="3"/>
      <c r="O8" s="3"/>
      <c r="P8" s="3"/>
      <c r="Q8" s="3"/>
      <c r="R8" s="3"/>
      <c r="S8" s="3"/>
      <c r="T8" s="3"/>
      <c r="U8" s="3"/>
      <c r="V8" s="3"/>
      <c r="W8" s="3"/>
      <c r="X8" s="3"/>
      <c r="Y8" s="3"/>
      <c r="Z8" s="3"/>
    </row>
    <row r="9" spans="1:26" ht="30">
      <c r="A9" s="9" t="s">
        <v>11</v>
      </c>
      <c r="B9" s="5" t="s">
        <v>12</v>
      </c>
      <c r="C9" s="3"/>
      <c r="D9" s="3"/>
      <c r="E9" s="3"/>
      <c r="F9" s="3"/>
      <c r="G9" s="3"/>
      <c r="H9" s="3"/>
      <c r="I9" s="3"/>
      <c r="J9" s="3"/>
      <c r="K9" s="3"/>
      <c r="L9" s="3"/>
      <c r="M9" s="3"/>
      <c r="N9" s="3"/>
      <c r="O9" s="3"/>
      <c r="P9" s="3"/>
      <c r="Q9" s="3"/>
      <c r="R9" s="3"/>
      <c r="S9" s="3"/>
      <c r="T9" s="3"/>
      <c r="U9" s="3"/>
      <c r="V9" s="3"/>
      <c r="W9" s="3"/>
      <c r="X9" s="3"/>
      <c r="Y9" s="3"/>
      <c r="Z9" s="3"/>
    </row>
    <row r="10" spans="1:26" ht="30">
      <c r="A10" s="10" t="s">
        <v>13</v>
      </c>
      <c r="B10" s="5" t="s">
        <v>14</v>
      </c>
      <c r="C10" s="3"/>
      <c r="D10" s="3"/>
      <c r="E10" s="3"/>
      <c r="F10" s="3"/>
      <c r="G10" s="3"/>
      <c r="H10" s="3"/>
      <c r="I10" s="3"/>
      <c r="J10" s="3"/>
      <c r="K10" s="3"/>
      <c r="L10" s="3"/>
      <c r="M10" s="3"/>
      <c r="N10" s="3"/>
      <c r="O10" s="3"/>
      <c r="P10" s="3"/>
      <c r="Q10" s="3"/>
      <c r="R10" s="3"/>
      <c r="S10" s="3"/>
      <c r="T10" s="3"/>
      <c r="U10" s="3"/>
      <c r="V10" s="3"/>
      <c r="W10" s="3"/>
      <c r="X10" s="3"/>
      <c r="Y10" s="3"/>
      <c r="Z10" s="3"/>
    </row>
    <row r="11" spans="1:26" ht="30">
      <c r="A11" s="10" t="s">
        <v>13</v>
      </c>
      <c r="B11" s="5" t="s">
        <v>15</v>
      </c>
      <c r="C11" s="3"/>
      <c r="D11" s="3"/>
      <c r="E11" s="3"/>
      <c r="F11" s="3"/>
      <c r="G11" s="3"/>
      <c r="H11" s="3"/>
      <c r="I11" s="3"/>
      <c r="J11" s="3"/>
      <c r="K11" s="3"/>
      <c r="L11" s="3"/>
      <c r="M11" s="3"/>
      <c r="N11" s="3"/>
      <c r="O11" s="3"/>
      <c r="P11" s="3"/>
      <c r="Q11" s="3"/>
      <c r="R11" s="3"/>
      <c r="S11" s="3"/>
      <c r="T11" s="3"/>
      <c r="U11" s="3"/>
      <c r="V11" s="3"/>
      <c r="W11" s="3"/>
      <c r="X11" s="3"/>
      <c r="Y11" s="3"/>
      <c r="Z11" s="3"/>
    </row>
    <row r="12" spans="1:26" ht="45">
      <c r="A12" s="11" t="s">
        <v>13</v>
      </c>
      <c r="B12" s="5" t="s">
        <v>16</v>
      </c>
      <c r="C12" s="3"/>
      <c r="D12" s="3"/>
      <c r="E12" s="3"/>
      <c r="F12" s="3"/>
      <c r="G12" s="3"/>
      <c r="H12" s="3"/>
      <c r="I12" s="3"/>
      <c r="J12" s="3"/>
      <c r="K12" s="3"/>
      <c r="L12" s="3"/>
      <c r="M12" s="3"/>
      <c r="N12" s="3"/>
      <c r="O12" s="3"/>
      <c r="P12" s="3"/>
      <c r="Q12" s="3"/>
      <c r="R12" s="3"/>
      <c r="S12" s="3"/>
      <c r="T12" s="3"/>
      <c r="U12" s="3"/>
      <c r="V12" s="3"/>
      <c r="W12" s="3"/>
      <c r="X12" s="3"/>
      <c r="Y12" s="3"/>
      <c r="Z12" s="3"/>
    </row>
    <row r="13" spans="1:26" ht="30">
      <c r="A13" s="6"/>
      <c r="B13" s="5" t="s">
        <v>17</v>
      </c>
      <c r="C13" s="3"/>
      <c r="D13" s="3"/>
      <c r="E13" s="3"/>
      <c r="F13" s="3"/>
      <c r="G13" s="3"/>
      <c r="H13" s="3"/>
      <c r="I13" s="3"/>
      <c r="J13" s="3"/>
      <c r="K13" s="3"/>
      <c r="L13" s="3"/>
      <c r="M13" s="3"/>
      <c r="N13" s="3"/>
      <c r="O13" s="3"/>
      <c r="P13" s="3"/>
      <c r="Q13" s="3"/>
      <c r="R13" s="3"/>
      <c r="S13" s="3"/>
      <c r="T13" s="3"/>
      <c r="U13" s="3"/>
      <c r="V13" s="3"/>
      <c r="W13" s="3"/>
      <c r="X13" s="3"/>
      <c r="Y13" s="3"/>
      <c r="Z13" s="3"/>
    </row>
    <row r="14" spans="1:26" ht="30">
      <c r="A14" s="12"/>
      <c r="B14" s="5" t="s">
        <v>18</v>
      </c>
      <c r="C14" s="3"/>
      <c r="D14" s="3"/>
      <c r="E14" s="3"/>
      <c r="F14" s="3"/>
      <c r="G14" s="3"/>
      <c r="H14" s="3"/>
      <c r="I14" s="3"/>
      <c r="J14" s="3"/>
      <c r="K14" s="3"/>
      <c r="L14" s="3"/>
      <c r="M14" s="3"/>
      <c r="N14" s="3"/>
      <c r="O14" s="3"/>
      <c r="P14" s="3"/>
      <c r="Q14" s="3"/>
      <c r="R14" s="3"/>
      <c r="S14" s="3"/>
      <c r="T14" s="3"/>
      <c r="U14" s="3"/>
      <c r="V14" s="3"/>
      <c r="W14" s="3"/>
      <c r="X14" s="3"/>
      <c r="Y14" s="3"/>
      <c r="Z14" s="3"/>
    </row>
    <row r="15" spans="1:26" ht="30">
      <c r="A15" s="13" t="s">
        <v>19</v>
      </c>
      <c r="B15" s="5" t="s">
        <v>20</v>
      </c>
      <c r="C15" s="3"/>
      <c r="D15" s="3"/>
      <c r="E15" s="3"/>
      <c r="F15" s="3"/>
      <c r="G15" s="3"/>
      <c r="H15" s="3"/>
      <c r="I15" s="3"/>
      <c r="J15" s="3"/>
      <c r="K15" s="3"/>
      <c r="L15" s="3"/>
      <c r="M15" s="3"/>
      <c r="N15" s="3"/>
      <c r="O15" s="3"/>
      <c r="P15" s="3"/>
      <c r="Q15" s="3"/>
      <c r="R15" s="3"/>
      <c r="S15" s="3"/>
      <c r="T15" s="3"/>
      <c r="U15" s="3"/>
      <c r="V15" s="3"/>
      <c r="W15" s="3"/>
      <c r="X15" s="3"/>
      <c r="Y15" s="3"/>
      <c r="Z15" s="3"/>
    </row>
    <row r="16" spans="1:26" ht="30">
      <c r="A16" s="4" t="s">
        <v>21</v>
      </c>
      <c r="B16" s="5" t="s">
        <v>22</v>
      </c>
      <c r="C16" s="3"/>
      <c r="D16" s="3"/>
      <c r="E16" s="3"/>
      <c r="F16" s="3"/>
      <c r="G16" s="3"/>
      <c r="H16" s="3"/>
      <c r="I16" s="3"/>
      <c r="J16" s="3"/>
      <c r="K16" s="3"/>
      <c r="L16" s="3"/>
      <c r="M16" s="3"/>
      <c r="N16" s="3"/>
      <c r="O16" s="3"/>
      <c r="P16" s="3"/>
      <c r="Q16" s="3"/>
      <c r="R16" s="3"/>
      <c r="S16" s="3"/>
      <c r="T16" s="3"/>
      <c r="U16" s="3"/>
      <c r="V16" s="3"/>
      <c r="W16" s="3"/>
      <c r="X16" s="3"/>
      <c r="Y16" s="3"/>
      <c r="Z16" s="3"/>
    </row>
    <row r="17" spans="1:26" ht="30">
      <c r="A17" s="6"/>
      <c r="B17" s="5" t="s">
        <v>23</v>
      </c>
      <c r="C17" s="3"/>
      <c r="D17" s="3"/>
      <c r="E17" s="3"/>
      <c r="F17" s="3"/>
      <c r="G17" s="3"/>
      <c r="H17" s="3"/>
      <c r="I17" s="3"/>
      <c r="J17" s="3"/>
      <c r="K17" s="3"/>
      <c r="L17" s="3"/>
      <c r="M17" s="3"/>
      <c r="N17" s="3"/>
      <c r="O17" s="3"/>
      <c r="P17" s="3"/>
      <c r="Q17" s="3"/>
      <c r="R17" s="3"/>
      <c r="S17" s="3"/>
      <c r="T17" s="3"/>
      <c r="U17" s="3"/>
      <c r="V17" s="3"/>
      <c r="W17" s="3"/>
      <c r="X17" s="3"/>
      <c r="Y17" s="3"/>
      <c r="Z17" s="3"/>
    </row>
    <row r="18" spans="1:26" ht="30">
      <c r="A18" s="6"/>
      <c r="B18" s="5" t="s">
        <v>24</v>
      </c>
      <c r="C18" s="3"/>
      <c r="D18" s="3"/>
      <c r="E18" s="3"/>
      <c r="F18" s="3"/>
      <c r="G18" s="3"/>
      <c r="H18" s="3"/>
      <c r="I18" s="3"/>
      <c r="J18" s="3"/>
      <c r="K18" s="3"/>
      <c r="L18" s="3"/>
      <c r="M18" s="3"/>
      <c r="N18" s="3"/>
      <c r="O18" s="3"/>
      <c r="P18" s="3"/>
      <c r="Q18" s="3"/>
      <c r="R18" s="3"/>
      <c r="S18" s="3"/>
      <c r="T18" s="3"/>
      <c r="U18" s="3"/>
      <c r="V18" s="3"/>
      <c r="W18" s="3"/>
      <c r="X18" s="3"/>
      <c r="Y18" s="3"/>
      <c r="Z18" s="3"/>
    </row>
    <row r="19" spans="1:26" ht="30">
      <c r="A19" s="12"/>
      <c r="B19" s="5" t="s">
        <v>25</v>
      </c>
      <c r="C19" s="3"/>
      <c r="D19" s="3"/>
      <c r="E19" s="3"/>
      <c r="F19" s="3"/>
      <c r="G19" s="3"/>
      <c r="H19" s="3"/>
      <c r="I19" s="3"/>
      <c r="J19" s="3"/>
      <c r="K19" s="3"/>
      <c r="L19" s="3"/>
      <c r="M19" s="3"/>
      <c r="N19" s="3"/>
      <c r="O19" s="3"/>
      <c r="P19" s="3"/>
      <c r="Q19" s="3"/>
      <c r="R19" s="3"/>
      <c r="S19" s="3"/>
      <c r="T19" s="3"/>
      <c r="U19" s="3"/>
      <c r="V19" s="3"/>
      <c r="W19" s="3"/>
      <c r="X19" s="3"/>
      <c r="Y19" s="3"/>
      <c r="Z19" s="3"/>
    </row>
    <row r="20" spans="1:26">
      <c r="A20" s="4" t="s">
        <v>26</v>
      </c>
      <c r="B20" s="5" t="s">
        <v>27</v>
      </c>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12"/>
      <c r="B21" s="5" t="s">
        <v>28</v>
      </c>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10" t="s">
        <v>29</v>
      </c>
      <c r="B22" s="5" t="s">
        <v>30</v>
      </c>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4" t="s">
        <v>31</v>
      </c>
      <c r="B23" s="5" t="s">
        <v>32</v>
      </c>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8"/>
      <c r="B24" s="5" t="s">
        <v>33</v>
      </c>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4" t="s">
        <v>34</v>
      </c>
      <c r="B25" s="5" t="s">
        <v>35</v>
      </c>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8"/>
      <c r="B26" s="5" t="s">
        <v>36</v>
      </c>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10" t="s">
        <v>37</v>
      </c>
      <c r="B27" s="5" t="s">
        <v>38</v>
      </c>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10" t="s">
        <v>39</v>
      </c>
      <c r="B28" s="5" t="s">
        <v>40</v>
      </c>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14"/>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14"/>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14"/>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14"/>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14"/>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14"/>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14"/>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14"/>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14"/>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14"/>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14"/>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14"/>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14"/>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14"/>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14"/>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14"/>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14"/>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14"/>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14"/>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14"/>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14"/>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14"/>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14"/>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14"/>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14"/>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14"/>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14"/>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14"/>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14"/>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14"/>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14"/>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14"/>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14"/>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14"/>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14"/>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14"/>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14"/>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14"/>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14"/>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14"/>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14"/>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14"/>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14"/>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14"/>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14"/>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14"/>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14"/>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14"/>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14"/>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14"/>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14"/>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14"/>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14"/>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14"/>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14"/>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14"/>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14"/>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14"/>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14"/>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14"/>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14"/>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14"/>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14"/>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14"/>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14"/>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14"/>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14"/>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14"/>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14"/>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14"/>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14"/>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14"/>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14"/>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14"/>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14"/>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14"/>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14"/>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14"/>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14"/>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14"/>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14"/>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14"/>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14"/>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14"/>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14"/>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14"/>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14"/>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14"/>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14"/>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14"/>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14"/>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14"/>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14"/>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14"/>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14"/>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14"/>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14"/>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14"/>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14"/>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14"/>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14"/>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14"/>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14"/>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14"/>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14"/>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14"/>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14"/>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14"/>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14"/>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14"/>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14"/>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14"/>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14"/>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14"/>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14"/>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14"/>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14"/>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14"/>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14"/>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14"/>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14"/>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14"/>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14"/>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14"/>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14"/>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14"/>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14"/>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14"/>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14"/>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14"/>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14"/>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14"/>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14"/>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14"/>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14"/>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14"/>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14"/>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14"/>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14"/>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14"/>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14"/>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14"/>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14"/>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14"/>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14"/>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14"/>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14"/>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14"/>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14"/>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14"/>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14"/>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14"/>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14"/>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14"/>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14"/>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14"/>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14"/>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14"/>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14"/>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14"/>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14"/>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14"/>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14"/>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14"/>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14"/>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14"/>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14"/>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14"/>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14"/>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14"/>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14"/>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14"/>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14"/>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14"/>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14"/>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14"/>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14"/>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14"/>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14"/>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14"/>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14"/>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14"/>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14"/>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14"/>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14"/>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14"/>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14"/>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14"/>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14"/>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14"/>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14"/>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14"/>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14"/>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14"/>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14"/>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14"/>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14"/>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14"/>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14"/>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14"/>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14"/>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14"/>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14"/>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14"/>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14"/>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14"/>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14"/>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14"/>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14"/>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14"/>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14"/>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14"/>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14"/>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14"/>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14"/>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14"/>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14"/>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14"/>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14"/>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14"/>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14"/>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14"/>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14"/>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14"/>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14"/>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14"/>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14"/>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14"/>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14"/>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14"/>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14"/>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14"/>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14"/>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14"/>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14"/>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14"/>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14"/>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14"/>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14"/>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14"/>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14"/>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14"/>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14"/>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14"/>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14"/>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14"/>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14"/>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14"/>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14"/>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14"/>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14"/>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14"/>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14"/>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14"/>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14"/>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14"/>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14"/>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14"/>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14"/>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14"/>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14"/>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14"/>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14"/>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14"/>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14"/>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14"/>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14"/>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14"/>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14"/>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14"/>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14"/>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14"/>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14"/>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14"/>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14"/>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14"/>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14"/>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14"/>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14"/>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14"/>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14"/>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14"/>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14"/>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14"/>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14"/>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14"/>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14"/>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14"/>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14"/>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14"/>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14"/>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14"/>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14"/>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14"/>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14"/>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14"/>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14"/>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14"/>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14"/>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14"/>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14"/>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14"/>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14"/>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14"/>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14"/>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14"/>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14"/>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14"/>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14"/>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14"/>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14"/>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14"/>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14"/>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14"/>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14"/>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14"/>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14"/>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14"/>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14"/>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14"/>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14"/>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14"/>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14"/>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14"/>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14"/>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14"/>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14"/>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14"/>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14"/>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14"/>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14"/>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14"/>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14"/>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14"/>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14"/>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14"/>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14"/>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14"/>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14"/>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14"/>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14"/>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14"/>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14"/>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14"/>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14"/>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14"/>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14"/>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14"/>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14"/>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14"/>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14"/>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14"/>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14"/>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14"/>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14"/>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14"/>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14"/>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14"/>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14"/>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14"/>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14"/>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14"/>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14"/>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14"/>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14"/>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14"/>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14"/>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14"/>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14"/>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14"/>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14"/>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14"/>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14"/>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14"/>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14"/>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14"/>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14"/>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14"/>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14"/>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14"/>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14"/>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14"/>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14"/>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14"/>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14"/>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14"/>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14"/>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14"/>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14"/>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14"/>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14"/>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14"/>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14"/>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14"/>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14"/>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14"/>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14"/>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14"/>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14"/>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14"/>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14"/>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14"/>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14"/>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14"/>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14"/>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14"/>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14"/>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14"/>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14"/>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14"/>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14"/>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14"/>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14"/>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14"/>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14"/>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14"/>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14"/>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14"/>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14"/>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14"/>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14"/>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14"/>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14"/>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14"/>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14"/>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14"/>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14"/>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14"/>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14"/>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14"/>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14"/>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14"/>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14"/>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14"/>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14"/>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14"/>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14"/>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14"/>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14"/>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14"/>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14"/>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14"/>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14"/>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14"/>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14"/>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14"/>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14"/>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14"/>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14"/>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14"/>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14"/>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14"/>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14"/>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14"/>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14"/>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14"/>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14"/>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14"/>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14"/>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14"/>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14"/>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14"/>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14"/>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14"/>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14"/>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14"/>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14"/>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14"/>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14"/>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14"/>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14"/>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14"/>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14"/>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14"/>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14"/>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14"/>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14"/>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14"/>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14"/>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14"/>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14"/>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14"/>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14"/>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14"/>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14"/>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14"/>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14"/>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14"/>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14"/>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14"/>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14"/>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14"/>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14"/>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14"/>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14"/>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14"/>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14"/>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14"/>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14"/>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14"/>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14"/>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14"/>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14"/>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14"/>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14"/>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14"/>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14"/>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14"/>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14"/>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14"/>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14"/>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14"/>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14"/>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14"/>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14"/>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14"/>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14"/>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14"/>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14"/>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14"/>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14"/>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14"/>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14"/>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14"/>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14"/>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14"/>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14"/>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14"/>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14"/>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14"/>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14"/>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14"/>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14"/>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14"/>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14"/>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14"/>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14"/>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14"/>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14"/>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14"/>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14"/>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14"/>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14"/>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14"/>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14"/>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14"/>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14"/>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14"/>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14"/>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14"/>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14"/>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14"/>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14"/>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14"/>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14"/>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14"/>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14"/>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14"/>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14"/>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14"/>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14"/>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14"/>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14"/>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14"/>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14"/>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14"/>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14"/>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14"/>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14"/>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14"/>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14"/>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14"/>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14"/>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14"/>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14"/>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14"/>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14"/>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14"/>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14"/>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14"/>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14"/>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14"/>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14"/>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14"/>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14"/>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14"/>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14"/>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14"/>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14"/>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14"/>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14"/>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14"/>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14"/>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14"/>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14"/>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14"/>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14"/>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14"/>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14"/>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14"/>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14"/>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14"/>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14"/>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14"/>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14"/>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14"/>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14"/>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14"/>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14"/>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14"/>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14"/>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14"/>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14"/>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14"/>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14"/>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14"/>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14"/>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14"/>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14"/>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14"/>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14"/>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14"/>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14"/>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14"/>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14"/>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14"/>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14"/>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14"/>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14"/>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14"/>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14"/>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14"/>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14"/>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14"/>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14"/>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14"/>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14"/>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14"/>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14"/>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14"/>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14"/>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14"/>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14"/>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14"/>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14"/>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14"/>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14"/>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14"/>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14"/>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14"/>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14"/>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14"/>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14"/>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14"/>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14"/>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14"/>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14"/>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14"/>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14"/>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14"/>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14"/>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14"/>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14"/>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14"/>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14"/>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14"/>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14"/>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14"/>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14"/>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14"/>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14"/>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14"/>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14"/>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14"/>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14"/>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14"/>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14"/>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14"/>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14"/>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14"/>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14"/>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14"/>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14"/>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14"/>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14"/>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14"/>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14"/>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14"/>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14"/>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14"/>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14"/>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14"/>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14"/>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14"/>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14"/>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14"/>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14"/>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14"/>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14"/>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14"/>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14"/>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14"/>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14"/>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14"/>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14"/>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14"/>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14"/>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14"/>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14"/>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14"/>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14"/>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14"/>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14"/>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14"/>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14"/>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14"/>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14"/>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14"/>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14"/>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14"/>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14"/>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14"/>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14"/>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14"/>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14"/>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14"/>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14"/>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14"/>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14"/>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14"/>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14"/>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14"/>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14"/>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14"/>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14"/>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14"/>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14"/>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14"/>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14"/>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14"/>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14"/>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14"/>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14"/>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14"/>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14"/>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14"/>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14"/>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14"/>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14"/>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14"/>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14"/>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14"/>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14"/>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14"/>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14"/>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14"/>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14"/>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14"/>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14"/>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14"/>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14"/>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14"/>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14"/>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14"/>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14"/>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14"/>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14"/>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14"/>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14"/>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14"/>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14"/>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14"/>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14"/>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14"/>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14"/>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14"/>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14"/>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14"/>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14"/>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14"/>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14"/>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14"/>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14"/>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14"/>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14"/>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14"/>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14"/>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14"/>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14"/>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14"/>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14"/>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14"/>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14"/>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14"/>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14"/>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14"/>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14"/>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14"/>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14"/>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14"/>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14"/>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14"/>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14"/>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14"/>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14"/>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14"/>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14"/>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14"/>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14"/>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14"/>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14"/>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14"/>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14"/>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14"/>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14"/>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14"/>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14"/>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14"/>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14"/>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14"/>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14"/>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14"/>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14"/>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14"/>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14"/>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14"/>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14"/>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14"/>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14"/>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14"/>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14"/>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14"/>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14"/>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14"/>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14"/>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14"/>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14"/>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14"/>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14"/>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14"/>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14"/>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14"/>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14"/>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14"/>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14"/>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14"/>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14"/>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14"/>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14"/>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14"/>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14"/>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14"/>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14"/>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14"/>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14"/>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14"/>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14"/>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14"/>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14"/>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14"/>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14"/>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14"/>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14"/>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14"/>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14"/>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14"/>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14"/>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14"/>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14"/>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14"/>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14"/>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14"/>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14"/>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14"/>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14"/>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14"/>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14"/>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14"/>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14"/>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14"/>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14"/>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14"/>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14"/>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14"/>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14"/>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14"/>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14"/>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14"/>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14"/>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14"/>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14"/>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14"/>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14"/>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14"/>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14"/>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14"/>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14"/>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14"/>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14"/>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14"/>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14"/>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14"/>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14"/>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14"/>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14"/>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14"/>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14"/>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14"/>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14"/>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14"/>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14"/>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14"/>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14"/>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14"/>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14"/>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14"/>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14"/>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14"/>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14"/>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14"/>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14"/>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14"/>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14"/>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14"/>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14"/>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14"/>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14"/>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14"/>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14"/>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14"/>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14"/>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14"/>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14"/>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14"/>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14"/>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14"/>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14"/>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14"/>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14"/>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14"/>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14"/>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14"/>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14"/>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14"/>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14"/>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14"/>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14"/>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E086A2"/>
  </sheetPr>
  <dimension ref="A1:Z1000"/>
  <sheetViews>
    <sheetView zoomScale="70" zoomScaleNormal="70" workbookViewId="0">
      <selection activeCell="L5" sqref="L5"/>
    </sheetView>
  </sheetViews>
  <sheetFormatPr baseColWidth="10" defaultColWidth="14.44140625" defaultRowHeight="15" customHeight="1"/>
  <cols>
    <col min="1" max="1" width="10.6640625" customWidth="1"/>
    <col min="2" max="2" width="14.6640625" customWidth="1"/>
    <col min="3" max="3" width="12.6640625" customWidth="1"/>
    <col min="4" max="4" width="14.109375" customWidth="1"/>
    <col min="5" max="5" width="18.6640625" customWidth="1"/>
    <col min="6" max="6" width="22.6640625" customWidth="1"/>
    <col min="7" max="8" width="20.33203125" customWidth="1"/>
    <col min="9" max="9" width="29.6640625" customWidth="1"/>
    <col min="10" max="10" width="27.109375" customWidth="1"/>
    <col min="11" max="11" width="26.109375" customWidth="1"/>
    <col min="12" max="12" width="35.33203125" customWidth="1"/>
    <col min="13" max="13" width="28.6640625" customWidth="1"/>
    <col min="14" max="14" width="27.6640625" customWidth="1"/>
    <col min="15" max="26" width="8.6640625" customWidth="1"/>
  </cols>
  <sheetData>
    <row r="1" spans="1:26" ht="46.5" customHeight="1">
      <c r="A1" s="296" t="s">
        <v>464</v>
      </c>
      <c r="B1" s="273"/>
      <c r="C1" s="273"/>
      <c r="D1" s="273"/>
      <c r="E1" s="273"/>
      <c r="F1" s="273"/>
      <c r="G1" s="273"/>
      <c r="H1" s="273"/>
      <c r="I1" s="273"/>
      <c r="J1" s="273"/>
      <c r="K1" s="273"/>
      <c r="L1" s="273"/>
      <c r="M1" s="273"/>
      <c r="N1" s="297"/>
      <c r="O1" s="36"/>
      <c r="P1" s="36"/>
      <c r="Q1" s="36"/>
      <c r="R1" s="36"/>
      <c r="S1" s="36"/>
      <c r="T1" s="36"/>
      <c r="U1" s="36"/>
      <c r="V1" s="36"/>
      <c r="W1" s="36"/>
      <c r="X1" s="36"/>
      <c r="Y1" s="36"/>
      <c r="Z1" s="36"/>
    </row>
    <row r="2" spans="1:26" ht="26.25" customHeight="1">
      <c r="A2" s="296" t="s">
        <v>465</v>
      </c>
      <c r="B2" s="273"/>
      <c r="C2" s="273"/>
      <c r="D2" s="273"/>
      <c r="E2" s="273"/>
      <c r="F2" s="273"/>
      <c r="G2" s="273"/>
      <c r="H2" s="273"/>
      <c r="I2" s="273"/>
      <c r="J2" s="273"/>
      <c r="K2" s="273"/>
      <c r="L2" s="273"/>
      <c r="M2" s="273"/>
      <c r="N2" s="297"/>
      <c r="O2" s="36"/>
      <c r="P2" s="36"/>
      <c r="Q2" s="36"/>
      <c r="R2" s="36"/>
      <c r="S2" s="36"/>
      <c r="T2" s="36"/>
      <c r="U2" s="36"/>
      <c r="V2" s="36"/>
      <c r="W2" s="36"/>
      <c r="X2" s="36"/>
      <c r="Y2" s="36"/>
      <c r="Z2" s="36"/>
    </row>
    <row r="3" spans="1:26" ht="24.75" customHeight="1">
      <c r="A3" s="308" t="s">
        <v>427</v>
      </c>
      <c r="B3" s="308" t="s">
        <v>428</v>
      </c>
      <c r="C3" s="308" t="s">
        <v>429</v>
      </c>
      <c r="D3" s="308" t="s">
        <v>46</v>
      </c>
      <c r="E3" s="308" t="s">
        <v>466</v>
      </c>
      <c r="F3" s="309" t="s">
        <v>467</v>
      </c>
      <c r="G3" s="321" t="s">
        <v>433</v>
      </c>
      <c r="H3" s="273"/>
      <c r="I3" s="297"/>
      <c r="J3" s="321" t="s">
        <v>154</v>
      </c>
      <c r="K3" s="297"/>
      <c r="L3" s="296" t="s">
        <v>158</v>
      </c>
      <c r="M3" s="297"/>
      <c r="N3" s="318" t="s">
        <v>435</v>
      </c>
      <c r="O3" s="68"/>
      <c r="P3" s="68"/>
      <c r="Q3" s="68"/>
      <c r="R3" s="68"/>
      <c r="S3" s="68"/>
      <c r="T3" s="68"/>
      <c r="U3" s="68"/>
      <c r="V3" s="68"/>
      <c r="W3" s="68"/>
      <c r="X3" s="68"/>
      <c r="Y3" s="68"/>
      <c r="Z3" s="68"/>
    </row>
    <row r="4" spans="1:26" ht="105.75" customHeight="1">
      <c r="A4" s="295"/>
      <c r="B4" s="295"/>
      <c r="C4" s="295"/>
      <c r="D4" s="295"/>
      <c r="E4" s="295"/>
      <c r="F4" s="310"/>
      <c r="G4" s="107" t="s">
        <v>468</v>
      </c>
      <c r="H4" s="108" t="s">
        <v>469</v>
      </c>
      <c r="I4" s="108" t="s">
        <v>470</v>
      </c>
      <c r="J4" s="108" t="s">
        <v>471</v>
      </c>
      <c r="K4" s="108" t="s">
        <v>472</v>
      </c>
      <c r="L4" s="108" t="s">
        <v>473</v>
      </c>
      <c r="M4" s="108" t="s">
        <v>474</v>
      </c>
      <c r="N4" s="319"/>
      <c r="O4" s="36"/>
      <c r="P4" s="36"/>
      <c r="Q4" s="36"/>
      <c r="R4" s="36"/>
      <c r="S4" s="36"/>
      <c r="T4" s="36"/>
      <c r="U4" s="36"/>
      <c r="V4" s="36"/>
      <c r="W4" s="36"/>
      <c r="X4" s="36"/>
      <c r="Y4" s="36"/>
      <c r="Z4" s="36"/>
    </row>
    <row r="5" spans="1:26" ht="75">
      <c r="A5" s="69" t="s">
        <v>616</v>
      </c>
      <c r="B5" s="69" t="s">
        <v>617</v>
      </c>
      <c r="C5" s="69" t="s">
        <v>618</v>
      </c>
      <c r="D5" s="70" t="s">
        <v>436</v>
      </c>
      <c r="E5" s="109" t="s">
        <v>475</v>
      </c>
      <c r="F5" s="110">
        <v>240</v>
      </c>
      <c r="G5" s="70">
        <v>110</v>
      </c>
      <c r="H5" s="70">
        <v>130</v>
      </c>
      <c r="I5" s="70" t="s">
        <v>494</v>
      </c>
      <c r="J5" s="70" t="s">
        <v>494</v>
      </c>
      <c r="K5" s="70" t="s">
        <v>494</v>
      </c>
      <c r="L5" s="265" t="s">
        <v>494</v>
      </c>
      <c r="M5" s="70" t="s">
        <v>494</v>
      </c>
      <c r="N5" s="111"/>
      <c r="O5" s="36"/>
      <c r="P5" s="36"/>
      <c r="Q5" s="36"/>
      <c r="R5" s="36"/>
      <c r="S5" s="36"/>
      <c r="T5" s="36"/>
      <c r="U5" s="36"/>
      <c r="V5" s="36"/>
      <c r="W5" s="36"/>
      <c r="X5" s="36"/>
      <c r="Y5" s="36"/>
      <c r="Z5" s="36"/>
    </row>
    <row r="6" spans="1:26" ht="20.25" customHeight="1">
      <c r="A6" s="36"/>
      <c r="B6" s="36"/>
      <c r="C6" s="36"/>
      <c r="D6" s="36"/>
      <c r="E6" s="36"/>
      <c r="F6" s="36"/>
      <c r="G6" s="36"/>
      <c r="H6" s="36"/>
      <c r="I6" s="36"/>
      <c r="J6" s="36"/>
      <c r="K6" s="36"/>
      <c r="L6" s="36"/>
      <c r="M6" s="36"/>
      <c r="N6" s="36"/>
      <c r="O6" s="36"/>
      <c r="P6" s="36"/>
      <c r="Q6" s="36"/>
      <c r="R6" s="36"/>
      <c r="S6" s="36"/>
      <c r="T6" s="36"/>
      <c r="U6" s="36"/>
      <c r="V6" s="36"/>
      <c r="W6" s="36"/>
      <c r="X6" s="36"/>
      <c r="Y6" s="36"/>
      <c r="Z6" s="36"/>
    </row>
    <row r="7" spans="1:26" ht="30" customHeight="1">
      <c r="A7" s="304" t="s">
        <v>476</v>
      </c>
      <c r="B7" s="273"/>
      <c r="C7" s="273"/>
      <c r="D7" s="273"/>
      <c r="E7" s="273"/>
      <c r="F7" s="273"/>
      <c r="G7" s="273"/>
      <c r="H7" s="273"/>
      <c r="I7" s="273"/>
      <c r="J7" s="273"/>
      <c r="K7" s="273"/>
      <c r="L7" s="273"/>
      <c r="M7" s="297"/>
      <c r="N7" s="36"/>
      <c r="O7" s="36"/>
      <c r="P7" s="36"/>
      <c r="Q7" s="36"/>
      <c r="R7" s="36"/>
      <c r="S7" s="36"/>
      <c r="T7" s="36"/>
      <c r="U7" s="36"/>
      <c r="V7" s="36"/>
      <c r="W7" s="36"/>
      <c r="X7" s="36"/>
      <c r="Y7" s="36"/>
      <c r="Z7" s="36"/>
    </row>
    <row r="8" spans="1:26" ht="28.5" customHeight="1">
      <c r="A8" s="308" t="s">
        <v>427</v>
      </c>
      <c r="B8" s="308" t="s">
        <v>428</v>
      </c>
      <c r="C8" s="308" t="s">
        <v>429</v>
      </c>
      <c r="D8" s="308" t="s">
        <v>46</v>
      </c>
      <c r="E8" s="308" t="s">
        <v>466</v>
      </c>
      <c r="F8" s="318" t="s">
        <v>467</v>
      </c>
      <c r="G8" s="321" t="s">
        <v>433</v>
      </c>
      <c r="H8" s="273"/>
      <c r="I8" s="297"/>
      <c r="J8" s="321" t="s">
        <v>154</v>
      </c>
      <c r="K8" s="297"/>
      <c r="L8" s="296" t="s">
        <v>158</v>
      </c>
      <c r="M8" s="297"/>
      <c r="N8" s="36"/>
      <c r="O8" s="36"/>
      <c r="P8" s="36"/>
      <c r="Q8" s="36"/>
      <c r="R8" s="36"/>
      <c r="S8" s="36"/>
      <c r="T8" s="36"/>
      <c r="U8" s="36"/>
      <c r="V8" s="36"/>
      <c r="W8" s="36"/>
      <c r="X8" s="36"/>
      <c r="Y8" s="36"/>
      <c r="Z8" s="36"/>
    </row>
    <row r="9" spans="1:26" ht="85.5" customHeight="1">
      <c r="A9" s="295"/>
      <c r="B9" s="295"/>
      <c r="C9" s="295"/>
      <c r="D9" s="295"/>
      <c r="E9" s="295"/>
      <c r="F9" s="320"/>
      <c r="G9" s="67" t="s">
        <v>468</v>
      </c>
      <c r="H9" s="67" t="s">
        <v>469</v>
      </c>
      <c r="I9" s="67" t="s">
        <v>470</v>
      </c>
      <c r="J9" s="67" t="s">
        <v>477</v>
      </c>
      <c r="K9" s="67" t="s">
        <v>478</v>
      </c>
      <c r="L9" s="67" t="s">
        <v>473</v>
      </c>
      <c r="M9" s="67" t="s">
        <v>474</v>
      </c>
      <c r="N9" s="36"/>
      <c r="O9" s="36"/>
      <c r="P9" s="36"/>
      <c r="Q9" s="36"/>
      <c r="R9" s="36"/>
      <c r="S9" s="36"/>
      <c r="T9" s="36"/>
      <c r="U9" s="36"/>
      <c r="V9" s="36"/>
      <c r="W9" s="36"/>
      <c r="X9" s="36"/>
      <c r="Y9" s="36"/>
      <c r="Z9" s="36"/>
    </row>
    <row r="10" spans="1:26" ht="38.25" customHeight="1">
      <c r="A10" s="69" t="s">
        <v>616</v>
      </c>
      <c r="B10" s="69" t="s">
        <v>617</v>
      </c>
      <c r="C10" s="69" t="s">
        <v>618</v>
      </c>
      <c r="D10" s="85" t="s">
        <v>443</v>
      </c>
      <c r="E10" s="110" t="s">
        <v>475</v>
      </c>
      <c r="F10" s="78">
        <f t="shared" ref="F10:M10" si="0">F5/$F$5</f>
        <v>1</v>
      </c>
      <c r="G10" s="100">
        <f t="shared" si="0"/>
        <v>0.45833333333333331</v>
      </c>
      <c r="H10" s="100">
        <f t="shared" si="0"/>
        <v>0.54166666666666663</v>
      </c>
      <c r="I10" s="100" t="e">
        <f t="shared" si="0"/>
        <v>#VALUE!</v>
      </c>
      <c r="J10" s="100" t="e">
        <f t="shared" si="0"/>
        <v>#VALUE!</v>
      </c>
      <c r="K10" s="100" t="e">
        <f t="shared" si="0"/>
        <v>#VALUE!</v>
      </c>
      <c r="L10" s="100" t="e">
        <f t="shared" si="0"/>
        <v>#VALUE!</v>
      </c>
      <c r="M10" s="100" t="e">
        <f t="shared" si="0"/>
        <v>#VALUE!</v>
      </c>
      <c r="N10" s="36"/>
      <c r="O10" s="36"/>
      <c r="P10" s="36"/>
      <c r="Q10" s="36"/>
      <c r="R10" s="36"/>
      <c r="S10" s="36"/>
      <c r="T10" s="36"/>
      <c r="U10" s="36"/>
      <c r="V10" s="36"/>
      <c r="W10" s="36"/>
      <c r="X10" s="36"/>
      <c r="Y10" s="36"/>
      <c r="Z10" s="36"/>
    </row>
    <row r="11" spans="1:26">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row>
    <row r="12" spans="1:26">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row>
    <row r="13" spans="1:26">
      <c r="A13" s="36"/>
      <c r="B13" s="36"/>
      <c r="C13" s="36"/>
      <c r="D13" s="36"/>
      <c r="E13" s="36"/>
      <c r="F13" s="36"/>
      <c r="G13" s="36"/>
      <c r="H13" s="36"/>
      <c r="I13" s="36"/>
      <c r="J13" s="36"/>
      <c r="K13" s="36"/>
      <c r="L13" s="36"/>
      <c r="M13" s="36"/>
      <c r="N13" s="36"/>
      <c r="O13" s="36"/>
      <c r="P13" s="36"/>
      <c r="Q13" s="36"/>
      <c r="R13" s="36"/>
      <c r="S13" s="36"/>
      <c r="T13" s="36"/>
      <c r="U13" s="36"/>
      <c r="V13" s="36"/>
      <c r="W13" s="36"/>
      <c r="X13" s="36"/>
      <c r="Y13" s="36"/>
      <c r="Z13" s="36"/>
    </row>
    <row r="14" spans="1:26">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row>
    <row r="15" spans="1:26">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c r="A16" s="36"/>
      <c r="B16" s="36"/>
      <c r="C16" s="36"/>
      <c r="D16" s="36"/>
      <c r="E16" s="36"/>
      <c r="F16" s="36"/>
      <c r="G16" s="36"/>
      <c r="H16" s="36"/>
      <c r="I16" s="36"/>
      <c r="J16" s="36"/>
      <c r="K16" s="36"/>
      <c r="L16" s="36"/>
      <c r="M16" s="36"/>
      <c r="N16" s="36"/>
      <c r="O16" s="36"/>
      <c r="P16" s="36"/>
      <c r="Q16" s="36"/>
      <c r="R16" s="36"/>
      <c r="S16" s="36"/>
      <c r="T16" s="36"/>
      <c r="U16" s="36"/>
      <c r="V16" s="36"/>
      <c r="W16" s="36"/>
      <c r="X16" s="36"/>
      <c r="Y16" s="36"/>
      <c r="Z16" s="36"/>
    </row>
    <row r="17" spans="1:26">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row>
    <row r="18" spans="1:26">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row>
    <row r="19" spans="1:26">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row>
    <row r="20" spans="1:26">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row>
    <row r="21" spans="1:26" ht="15.75"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row>
    <row r="22" spans="1:26" ht="15.75"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row>
    <row r="23" spans="1:26" ht="15.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row>
    <row r="24" spans="1:26" ht="15.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row>
    <row r="25" spans="1:26" ht="15.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row>
    <row r="26" spans="1:26" ht="15.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row>
    <row r="27" spans="1:26" ht="15.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row>
    <row r="28" spans="1:26" ht="15.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row>
    <row r="29" spans="1:26" ht="15.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row>
    <row r="30" spans="1:26" ht="15.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row>
    <row r="31" spans="1:26" ht="15.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ht="15.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ht="15.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spans="1:26" ht="15.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spans="1:26" ht="15.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6" ht="15.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6" ht="15.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ht="15.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ht="15.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ht="15.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ht="15.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ht="15.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ht="15.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ht="15.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spans="1:26" ht="15.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spans="1:26" ht="15.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spans="1:26" ht="15.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ht="15.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ht="15.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5.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5.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5.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5.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mergeCells count="22">
    <mergeCell ref="F8:F9"/>
    <mergeCell ref="G8:I8"/>
    <mergeCell ref="J8:K8"/>
    <mergeCell ref="L8:M8"/>
    <mergeCell ref="E3:E4"/>
    <mergeCell ref="A7:M7"/>
    <mergeCell ref="A8:A9"/>
    <mergeCell ref="B8:B9"/>
    <mergeCell ref="C8:C9"/>
    <mergeCell ref="D8:D9"/>
    <mergeCell ref="E8:E9"/>
    <mergeCell ref="F3:F4"/>
    <mergeCell ref="G3:I3"/>
    <mergeCell ref="J3:K3"/>
    <mergeCell ref="L3:M3"/>
    <mergeCell ref="A1:N1"/>
    <mergeCell ref="A2:N2"/>
    <mergeCell ref="A3:A4"/>
    <mergeCell ref="B3:B4"/>
    <mergeCell ref="C3:C4"/>
    <mergeCell ref="D3:D4"/>
    <mergeCell ref="N3:N4"/>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086A2"/>
  </sheetPr>
  <dimension ref="A1:Z1000"/>
  <sheetViews>
    <sheetView zoomScale="70" zoomScaleNormal="70" workbookViewId="0">
      <selection activeCell="F5" sqref="F5"/>
    </sheetView>
  </sheetViews>
  <sheetFormatPr baseColWidth="10" defaultColWidth="14.44140625" defaultRowHeight="15" customHeight="1"/>
  <cols>
    <col min="1" max="1" width="14.44140625" customWidth="1"/>
    <col min="2" max="2" width="17.6640625" customWidth="1"/>
    <col min="3" max="3" width="18.44140625" customWidth="1"/>
    <col min="4" max="4" width="17.44140625" customWidth="1"/>
    <col min="5" max="5" width="21.44140625" customWidth="1"/>
    <col min="6" max="7" width="37.44140625" customWidth="1"/>
    <col min="8" max="8" width="22.33203125" customWidth="1"/>
    <col min="9" max="12" width="18.6640625" customWidth="1"/>
    <col min="13" max="13" width="25.109375" customWidth="1"/>
    <col min="14" max="14" width="27.6640625" customWidth="1"/>
    <col min="15" max="26" width="8.6640625" customWidth="1"/>
  </cols>
  <sheetData>
    <row r="1" spans="1:26" ht="66.75" customHeight="1">
      <c r="A1" s="296" t="s">
        <v>479</v>
      </c>
      <c r="B1" s="273"/>
      <c r="C1" s="273"/>
      <c r="D1" s="273"/>
      <c r="E1" s="273"/>
      <c r="F1" s="273"/>
      <c r="G1" s="273"/>
      <c r="H1" s="273"/>
      <c r="I1" s="273"/>
      <c r="J1" s="273"/>
      <c r="K1" s="273"/>
      <c r="L1" s="273"/>
      <c r="M1" s="273"/>
      <c r="N1" s="297"/>
      <c r="O1" s="36"/>
      <c r="P1" s="36"/>
      <c r="Q1" s="36"/>
      <c r="R1" s="36"/>
      <c r="S1" s="36"/>
      <c r="T1" s="36"/>
      <c r="U1" s="36"/>
      <c r="V1" s="36"/>
      <c r="W1" s="36"/>
      <c r="X1" s="36"/>
      <c r="Y1" s="36"/>
      <c r="Z1" s="36"/>
    </row>
    <row r="2" spans="1:26" ht="49.5" customHeight="1">
      <c r="A2" s="298" t="s">
        <v>480</v>
      </c>
      <c r="B2" s="299"/>
      <c r="C2" s="299"/>
      <c r="D2" s="299"/>
      <c r="E2" s="299"/>
      <c r="F2" s="299"/>
      <c r="G2" s="299"/>
      <c r="H2" s="299"/>
      <c r="I2" s="299"/>
      <c r="J2" s="299"/>
      <c r="K2" s="299"/>
      <c r="L2" s="314"/>
      <c r="M2" s="301" t="s">
        <v>425</v>
      </c>
      <c r="N2" s="300"/>
      <c r="O2" s="36"/>
      <c r="P2" s="36"/>
      <c r="Q2" s="36"/>
      <c r="R2" s="36"/>
      <c r="S2" s="36"/>
      <c r="T2" s="36"/>
      <c r="U2" s="36"/>
      <c r="V2" s="36"/>
      <c r="W2" s="36"/>
      <c r="X2" s="36"/>
      <c r="Y2" s="36"/>
      <c r="Z2" s="36"/>
    </row>
    <row r="3" spans="1:26" ht="27.75" customHeight="1">
      <c r="A3" s="296" t="s">
        <v>481</v>
      </c>
      <c r="B3" s="273"/>
      <c r="C3" s="273"/>
      <c r="D3" s="273"/>
      <c r="E3" s="273"/>
      <c r="F3" s="273"/>
      <c r="G3" s="273"/>
      <c r="H3" s="273"/>
      <c r="I3" s="273"/>
      <c r="J3" s="273"/>
      <c r="K3" s="273"/>
      <c r="L3" s="273"/>
      <c r="M3" s="273"/>
      <c r="N3" s="297"/>
      <c r="O3" s="36"/>
      <c r="P3" s="36"/>
      <c r="Q3" s="36"/>
      <c r="R3" s="36"/>
      <c r="S3" s="36"/>
      <c r="T3" s="36"/>
      <c r="U3" s="36"/>
      <c r="V3" s="36"/>
      <c r="W3" s="36"/>
      <c r="X3" s="36"/>
      <c r="Y3" s="36"/>
      <c r="Z3" s="36"/>
    </row>
    <row r="4" spans="1:26" ht="31.2">
      <c r="A4" s="67" t="s">
        <v>427</v>
      </c>
      <c r="B4" s="67" t="s">
        <v>428</v>
      </c>
      <c r="C4" s="67" t="s">
        <v>429</v>
      </c>
      <c r="D4" s="67" t="s">
        <v>46</v>
      </c>
      <c r="E4" s="67" t="s">
        <v>482</v>
      </c>
      <c r="F4" s="67" t="s">
        <v>483</v>
      </c>
      <c r="G4" s="67" t="s">
        <v>432</v>
      </c>
      <c r="H4" s="67" t="s">
        <v>433</v>
      </c>
      <c r="I4" s="67" t="s">
        <v>154</v>
      </c>
      <c r="J4" s="67" t="s">
        <v>155</v>
      </c>
      <c r="K4" s="67" t="s">
        <v>156</v>
      </c>
      <c r="L4" s="67" t="s">
        <v>434</v>
      </c>
      <c r="M4" s="67" t="s">
        <v>158</v>
      </c>
      <c r="N4" s="67" t="s">
        <v>435</v>
      </c>
      <c r="O4" s="68"/>
      <c r="P4" s="68"/>
      <c r="Q4" s="68"/>
      <c r="R4" s="68"/>
      <c r="S4" s="68"/>
      <c r="T4" s="68"/>
      <c r="U4" s="68"/>
      <c r="V4" s="68"/>
      <c r="W4" s="68"/>
      <c r="X4" s="68"/>
      <c r="Y4" s="68"/>
      <c r="Z4" s="68"/>
    </row>
    <row r="5" spans="1:26" ht="114" customHeight="1">
      <c r="A5" s="69" t="s">
        <v>616</v>
      </c>
      <c r="B5" s="69" t="s">
        <v>617</v>
      </c>
      <c r="C5" s="69" t="s">
        <v>618</v>
      </c>
      <c r="D5" s="70" t="s">
        <v>436</v>
      </c>
      <c r="E5" s="69" t="s">
        <v>484</v>
      </c>
      <c r="F5" s="70">
        <v>240</v>
      </c>
      <c r="G5" s="70">
        <v>4</v>
      </c>
      <c r="H5" s="69">
        <v>25</v>
      </c>
      <c r="I5" s="69">
        <v>86</v>
      </c>
      <c r="J5" s="69">
        <v>181</v>
      </c>
      <c r="K5" s="69">
        <v>44</v>
      </c>
      <c r="L5" s="69" t="s">
        <v>494</v>
      </c>
      <c r="M5" s="69" t="s">
        <v>494</v>
      </c>
      <c r="N5" s="69"/>
      <c r="O5" s="36"/>
      <c r="P5" s="36"/>
      <c r="Q5" s="36"/>
      <c r="R5" s="36"/>
      <c r="S5" s="36"/>
      <c r="T5" s="36"/>
      <c r="U5" s="36"/>
      <c r="V5" s="36"/>
      <c r="W5" s="36"/>
      <c r="X5" s="36"/>
      <c r="Y5" s="36"/>
      <c r="Z5" s="36"/>
    </row>
    <row r="6" spans="1:26" ht="20.25" customHeight="1">
      <c r="A6" s="36"/>
      <c r="B6" s="36"/>
      <c r="C6" s="36"/>
      <c r="D6" s="36"/>
      <c r="E6" s="36"/>
      <c r="F6" s="36"/>
      <c r="G6" s="36"/>
      <c r="H6" s="36"/>
      <c r="I6" s="36"/>
      <c r="J6" s="36"/>
      <c r="K6" s="36"/>
      <c r="L6" s="36"/>
      <c r="M6" s="36"/>
      <c r="N6" s="36"/>
      <c r="O6" s="36"/>
      <c r="P6" s="36"/>
      <c r="Q6" s="36"/>
      <c r="R6" s="36"/>
      <c r="S6" s="36"/>
      <c r="T6" s="36"/>
      <c r="U6" s="36"/>
      <c r="V6" s="36"/>
      <c r="W6" s="36"/>
      <c r="X6" s="36"/>
      <c r="Y6" s="36"/>
      <c r="Z6" s="36"/>
    </row>
    <row r="7" spans="1:26" ht="30" customHeight="1">
      <c r="A7" s="296" t="s">
        <v>485</v>
      </c>
      <c r="B7" s="273"/>
      <c r="C7" s="273"/>
      <c r="D7" s="273"/>
      <c r="E7" s="273"/>
      <c r="F7" s="273"/>
      <c r="G7" s="273"/>
      <c r="H7" s="273"/>
      <c r="I7" s="273"/>
      <c r="J7" s="273"/>
      <c r="K7" s="273"/>
      <c r="L7" s="273"/>
      <c r="M7" s="297"/>
      <c r="N7" s="36"/>
      <c r="O7" s="36"/>
      <c r="P7" s="36"/>
      <c r="Q7" s="36"/>
      <c r="R7" s="36"/>
      <c r="S7" s="36"/>
      <c r="T7" s="36"/>
      <c r="U7" s="36"/>
      <c r="V7" s="36"/>
      <c r="W7" s="36"/>
      <c r="X7" s="36"/>
      <c r="Y7" s="36"/>
      <c r="Z7" s="36"/>
    </row>
    <row r="8" spans="1:26" ht="76.5" customHeight="1">
      <c r="A8" s="67" t="s">
        <v>427</v>
      </c>
      <c r="B8" s="67" t="s">
        <v>428</v>
      </c>
      <c r="C8" s="67" t="s">
        <v>429</v>
      </c>
      <c r="D8" s="67" t="s">
        <v>46</v>
      </c>
      <c r="E8" s="67" t="s">
        <v>482</v>
      </c>
      <c r="F8" s="67" t="s">
        <v>483</v>
      </c>
      <c r="G8" s="67" t="s">
        <v>432</v>
      </c>
      <c r="H8" s="67" t="s">
        <v>433</v>
      </c>
      <c r="I8" s="67" t="s">
        <v>154</v>
      </c>
      <c r="J8" s="67" t="s">
        <v>155</v>
      </c>
      <c r="K8" s="67" t="s">
        <v>156</v>
      </c>
      <c r="L8" s="67" t="s">
        <v>434</v>
      </c>
      <c r="M8" s="67" t="s">
        <v>158</v>
      </c>
      <c r="N8" s="68"/>
      <c r="O8" s="68"/>
      <c r="P8" s="68"/>
      <c r="Q8" s="68"/>
      <c r="R8" s="68"/>
      <c r="S8" s="68"/>
      <c r="T8" s="68"/>
      <c r="U8" s="68"/>
      <c r="V8" s="68"/>
      <c r="W8" s="68"/>
      <c r="X8" s="68"/>
      <c r="Y8" s="68"/>
      <c r="Z8" s="68"/>
    </row>
    <row r="9" spans="1:26" ht="45" customHeight="1">
      <c r="A9" s="69" t="s">
        <v>616</v>
      </c>
      <c r="B9" s="69" t="s">
        <v>617</v>
      </c>
      <c r="C9" s="69" t="s">
        <v>618</v>
      </c>
      <c r="D9" s="69" t="s">
        <v>443</v>
      </c>
      <c r="E9" s="69" t="s">
        <v>484</v>
      </c>
      <c r="F9" s="112">
        <f t="shared" ref="F9:M9" si="0">F5/$F$5</f>
        <v>1</v>
      </c>
      <c r="G9" s="112">
        <f t="shared" si="0"/>
        <v>1.6666666666666666E-2</v>
      </c>
      <c r="H9" s="112">
        <f t="shared" si="0"/>
        <v>0.10416666666666667</v>
      </c>
      <c r="I9" s="112">
        <f t="shared" si="0"/>
        <v>0.35833333333333334</v>
      </c>
      <c r="J9" s="112">
        <f t="shared" si="0"/>
        <v>0.75416666666666665</v>
      </c>
      <c r="K9" s="112">
        <f t="shared" si="0"/>
        <v>0.18333333333333332</v>
      </c>
      <c r="L9" s="112" t="e">
        <f t="shared" si="0"/>
        <v>#VALUE!</v>
      </c>
      <c r="M9" s="112" t="e">
        <f t="shared" si="0"/>
        <v>#VALUE!</v>
      </c>
      <c r="N9" s="36"/>
      <c r="O9" s="36"/>
      <c r="P9" s="36"/>
      <c r="Q9" s="36"/>
      <c r="R9" s="36"/>
      <c r="S9" s="36"/>
      <c r="T9" s="36"/>
      <c r="U9" s="36"/>
      <c r="V9" s="36"/>
      <c r="W9" s="36"/>
      <c r="X9" s="36"/>
      <c r="Y9" s="36"/>
      <c r="Z9" s="36"/>
    </row>
    <row r="10" spans="1:26" ht="20.25" customHeight="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row>
    <row r="11" spans="1:26">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row>
    <row r="12" spans="1:26">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row>
    <row r="13" spans="1:26">
      <c r="A13" s="36"/>
      <c r="B13" s="36"/>
      <c r="C13" s="36"/>
      <c r="D13" s="36"/>
      <c r="E13" s="36"/>
      <c r="F13" s="36"/>
      <c r="G13" s="36"/>
      <c r="H13" s="36"/>
      <c r="I13" s="36"/>
      <c r="J13" s="36"/>
      <c r="K13" s="36"/>
      <c r="L13" s="36"/>
      <c r="M13" s="36"/>
      <c r="N13" s="36"/>
      <c r="O13" s="36"/>
      <c r="P13" s="36"/>
      <c r="Q13" s="36"/>
      <c r="R13" s="36"/>
      <c r="S13" s="36"/>
      <c r="T13" s="36"/>
      <c r="U13" s="36"/>
      <c r="V13" s="36"/>
      <c r="W13" s="36"/>
      <c r="X13" s="36"/>
      <c r="Y13" s="36"/>
      <c r="Z13" s="36"/>
    </row>
    <row r="14" spans="1:26">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row>
    <row r="15" spans="1:26">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c r="A16" s="36"/>
      <c r="B16" s="36"/>
      <c r="C16" s="36"/>
      <c r="D16" s="36"/>
      <c r="E16" s="36"/>
      <c r="F16" s="36"/>
      <c r="G16" s="36"/>
      <c r="H16" s="36"/>
      <c r="I16" s="36"/>
      <c r="J16" s="36"/>
      <c r="K16" s="36"/>
      <c r="L16" s="36"/>
      <c r="M16" s="36"/>
      <c r="N16" s="36"/>
      <c r="O16" s="36"/>
      <c r="P16" s="36"/>
      <c r="Q16" s="36"/>
      <c r="R16" s="36"/>
      <c r="S16" s="36"/>
      <c r="T16" s="36"/>
      <c r="U16" s="36"/>
      <c r="V16" s="36"/>
      <c r="W16" s="36"/>
      <c r="X16" s="36"/>
      <c r="Y16" s="36"/>
      <c r="Z16" s="36"/>
    </row>
    <row r="17" spans="1:26">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row>
    <row r="18" spans="1:26">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row>
    <row r="19" spans="1:26">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row>
    <row r="20" spans="1:26">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row>
    <row r="21" spans="1:26" ht="15.75"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row>
    <row r="22" spans="1:26" ht="15.75"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row>
    <row r="23" spans="1:26" ht="15.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row>
    <row r="24" spans="1:26" ht="15.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row>
    <row r="25" spans="1:26" ht="15.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row>
    <row r="26" spans="1:26" ht="15.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row>
    <row r="27" spans="1:26" ht="15.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row>
    <row r="28" spans="1:26" ht="15.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row>
    <row r="29" spans="1:26" ht="15.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row>
    <row r="30" spans="1:26" ht="15.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row>
    <row r="31" spans="1:26" ht="15.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ht="15.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ht="15.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spans="1:26" ht="15.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spans="1:26" ht="15.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6" ht="15.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6" ht="15.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ht="15.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ht="15.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ht="15.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ht="15.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ht="15.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ht="15.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ht="15.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spans="1:26" ht="15.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spans="1:26" ht="15.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spans="1:26" ht="15.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ht="15.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ht="15.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5.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5.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5.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5.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mergeCells count="5">
    <mergeCell ref="A1:N1"/>
    <mergeCell ref="A2:L2"/>
    <mergeCell ref="M2:N2"/>
    <mergeCell ref="A3:N3"/>
    <mergeCell ref="A7:M7"/>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E086A2"/>
  </sheetPr>
  <dimension ref="A1:Z1000"/>
  <sheetViews>
    <sheetView zoomScale="70" zoomScaleNormal="70" workbookViewId="0">
      <selection activeCell="G5" sqref="G5"/>
    </sheetView>
  </sheetViews>
  <sheetFormatPr baseColWidth="10" defaultColWidth="14.44140625" defaultRowHeight="15" customHeight="1"/>
  <cols>
    <col min="1" max="1" width="12.44140625" customWidth="1"/>
    <col min="2" max="2" width="11.6640625" customWidth="1"/>
    <col min="3" max="3" width="12.109375" customWidth="1"/>
    <col min="4" max="4" width="13.6640625" customWidth="1"/>
    <col min="5" max="5" width="14.44140625" customWidth="1"/>
    <col min="6" max="6" width="20.33203125" customWidth="1"/>
    <col min="7" max="7" width="30" customWidth="1"/>
    <col min="8" max="11" width="14.44140625" customWidth="1"/>
    <col min="12" max="12" width="16.109375" customWidth="1"/>
    <col min="13" max="13" width="19.44140625" customWidth="1"/>
    <col min="14" max="14" width="27.6640625" customWidth="1"/>
    <col min="15" max="26" width="8.6640625" customWidth="1"/>
  </cols>
  <sheetData>
    <row r="1" spans="1:26" ht="36.75" customHeight="1">
      <c r="A1" s="296" t="s">
        <v>486</v>
      </c>
      <c r="B1" s="273"/>
      <c r="C1" s="273"/>
      <c r="D1" s="273"/>
      <c r="E1" s="273"/>
      <c r="F1" s="273"/>
      <c r="G1" s="273"/>
      <c r="H1" s="273"/>
      <c r="I1" s="273"/>
      <c r="J1" s="273"/>
      <c r="K1" s="273"/>
      <c r="L1" s="273"/>
      <c r="M1" s="273"/>
      <c r="N1" s="297"/>
      <c r="O1" s="36"/>
      <c r="P1" s="36"/>
      <c r="Q1" s="36"/>
      <c r="R1" s="36"/>
      <c r="S1" s="36"/>
      <c r="T1" s="36"/>
      <c r="U1" s="36"/>
      <c r="V1" s="36"/>
      <c r="W1" s="36"/>
      <c r="X1" s="36"/>
      <c r="Y1" s="36"/>
      <c r="Z1" s="36"/>
    </row>
    <row r="2" spans="1:26" ht="34.5" customHeight="1">
      <c r="A2" s="298" t="s">
        <v>487</v>
      </c>
      <c r="B2" s="299"/>
      <c r="C2" s="299"/>
      <c r="D2" s="299"/>
      <c r="E2" s="299"/>
      <c r="F2" s="299"/>
      <c r="G2" s="299"/>
      <c r="H2" s="299"/>
      <c r="I2" s="299"/>
      <c r="J2" s="299"/>
      <c r="K2" s="299"/>
      <c r="L2" s="314"/>
      <c r="M2" s="301" t="s">
        <v>425</v>
      </c>
      <c r="N2" s="300"/>
      <c r="O2" s="36"/>
      <c r="P2" s="36"/>
      <c r="Q2" s="36"/>
      <c r="R2" s="36"/>
      <c r="S2" s="36"/>
      <c r="T2" s="36"/>
      <c r="U2" s="36"/>
      <c r="V2" s="36"/>
      <c r="W2" s="36"/>
      <c r="X2" s="36"/>
      <c r="Y2" s="36"/>
      <c r="Z2" s="36"/>
    </row>
    <row r="3" spans="1:26" ht="27.75" customHeight="1">
      <c r="A3" s="296" t="s">
        <v>488</v>
      </c>
      <c r="B3" s="273"/>
      <c r="C3" s="273"/>
      <c r="D3" s="273"/>
      <c r="E3" s="273"/>
      <c r="F3" s="273"/>
      <c r="G3" s="273"/>
      <c r="H3" s="273"/>
      <c r="I3" s="273"/>
      <c r="J3" s="273"/>
      <c r="K3" s="273"/>
      <c r="L3" s="273"/>
      <c r="M3" s="297"/>
      <c r="N3" s="308" t="s">
        <v>435</v>
      </c>
      <c r="O3" s="36"/>
      <c r="P3" s="36"/>
      <c r="Q3" s="36"/>
      <c r="R3" s="36"/>
      <c r="S3" s="36"/>
      <c r="T3" s="36"/>
      <c r="U3" s="36"/>
      <c r="V3" s="36"/>
      <c r="W3" s="36"/>
      <c r="X3" s="36"/>
      <c r="Y3" s="36"/>
      <c r="Z3" s="36"/>
    </row>
    <row r="4" spans="1:26" ht="46.8">
      <c r="A4" s="67" t="s">
        <v>427</v>
      </c>
      <c r="B4" s="67" t="s">
        <v>428</v>
      </c>
      <c r="C4" s="67" t="s">
        <v>429</v>
      </c>
      <c r="D4" s="67" t="s">
        <v>46</v>
      </c>
      <c r="E4" s="67" t="s">
        <v>482</v>
      </c>
      <c r="F4" s="67" t="s">
        <v>483</v>
      </c>
      <c r="G4" s="67" t="s">
        <v>432</v>
      </c>
      <c r="H4" s="67" t="s">
        <v>433</v>
      </c>
      <c r="I4" s="67" t="s">
        <v>154</v>
      </c>
      <c r="J4" s="67" t="s">
        <v>155</v>
      </c>
      <c r="K4" s="67" t="s">
        <v>156</v>
      </c>
      <c r="L4" s="67" t="s">
        <v>434</v>
      </c>
      <c r="M4" s="67" t="s">
        <v>158</v>
      </c>
      <c r="N4" s="295"/>
      <c r="O4" s="68"/>
      <c r="P4" s="68"/>
      <c r="Q4" s="68"/>
      <c r="R4" s="68"/>
      <c r="S4" s="68"/>
      <c r="T4" s="68"/>
      <c r="U4" s="68"/>
      <c r="V4" s="68"/>
      <c r="W4" s="68"/>
      <c r="X4" s="68"/>
      <c r="Y4" s="68"/>
      <c r="Z4" s="68"/>
    </row>
    <row r="5" spans="1:26" ht="90">
      <c r="A5" s="69" t="s">
        <v>616</v>
      </c>
      <c r="B5" s="69" t="s">
        <v>617</v>
      </c>
      <c r="C5" s="69" t="s">
        <v>618</v>
      </c>
      <c r="D5" s="70" t="s">
        <v>436</v>
      </c>
      <c r="E5" s="69" t="s">
        <v>484</v>
      </c>
      <c r="F5" s="264">
        <v>112</v>
      </c>
      <c r="G5" s="84" t="s">
        <v>494</v>
      </c>
      <c r="H5" s="69" t="s">
        <v>494</v>
      </c>
      <c r="I5" s="69" t="s">
        <v>494</v>
      </c>
      <c r="J5" s="69" t="s">
        <v>494</v>
      </c>
      <c r="K5" s="69" t="s">
        <v>494</v>
      </c>
      <c r="L5" s="69" t="s">
        <v>494</v>
      </c>
      <c r="M5" s="69" t="s">
        <v>494</v>
      </c>
      <c r="N5" s="69"/>
      <c r="O5" s="36"/>
      <c r="P5" s="36"/>
      <c r="Q5" s="36"/>
      <c r="R5" s="36"/>
      <c r="S5" s="36"/>
      <c r="T5" s="36"/>
      <c r="U5" s="36"/>
      <c r="V5" s="36"/>
      <c r="W5" s="36"/>
      <c r="X5" s="36"/>
      <c r="Y5" s="36"/>
      <c r="Z5" s="36"/>
    </row>
    <row r="6" spans="1:26" ht="20.25" customHeight="1">
      <c r="A6" s="36"/>
      <c r="B6" s="36"/>
      <c r="C6" s="36"/>
      <c r="D6" s="36"/>
      <c r="E6" s="36"/>
      <c r="F6" s="36"/>
      <c r="G6" s="36"/>
      <c r="H6" s="36"/>
      <c r="I6" s="36"/>
      <c r="J6" s="36"/>
      <c r="K6" s="36"/>
      <c r="L6" s="36"/>
      <c r="M6" s="36"/>
      <c r="N6" s="36"/>
      <c r="O6" s="36"/>
      <c r="P6" s="36"/>
      <c r="Q6" s="36"/>
      <c r="R6" s="36"/>
      <c r="S6" s="36"/>
      <c r="T6" s="36"/>
      <c r="U6" s="36"/>
      <c r="V6" s="36"/>
      <c r="W6" s="36"/>
      <c r="X6" s="36"/>
      <c r="Y6" s="36"/>
      <c r="Z6" s="36"/>
    </row>
    <row r="7" spans="1:26" ht="30" customHeight="1">
      <c r="A7" s="296" t="s">
        <v>489</v>
      </c>
      <c r="B7" s="273"/>
      <c r="C7" s="273"/>
      <c r="D7" s="273"/>
      <c r="E7" s="273"/>
      <c r="F7" s="273"/>
      <c r="G7" s="273"/>
      <c r="H7" s="273"/>
      <c r="I7" s="273"/>
      <c r="J7" s="273"/>
      <c r="K7" s="273"/>
      <c r="L7" s="273"/>
      <c r="M7" s="297"/>
      <c r="N7" s="36"/>
      <c r="O7" s="36"/>
      <c r="P7" s="36"/>
      <c r="Q7" s="36"/>
      <c r="R7" s="36"/>
      <c r="S7" s="36"/>
      <c r="T7" s="36"/>
      <c r="U7" s="36"/>
      <c r="V7" s="36"/>
      <c r="W7" s="36"/>
      <c r="X7" s="36"/>
      <c r="Y7" s="36"/>
      <c r="Z7" s="36"/>
    </row>
    <row r="8" spans="1:26" ht="50.25" customHeight="1">
      <c r="A8" s="67" t="s">
        <v>427</v>
      </c>
      <c r="B8" s="67" t="s">
        <v>428</v>
      </c>
      <c r="C8" s="67" t="s">
        <v>429</v>
      </c>
      <c r="D8" s="67" t="s">
        <v>46</v>
      </c>
      <c r="E8" s="67" t="s">
        <v>482</v>
      </c>
      <c r="F8" s="67" t="s">
        <v>483</v>
      </c>
      <c r="G8" s="67" t="s">
        <v>432</v>
      </c>
      <c r="H8" s="67" t="s">
        <v>433</v>
      </c>
      <c r="I8" s="67" t="s">
        <v>154</v>
      </c>
      <c r="J8" s="67" t="s">
        <v>155</v>
      </c>
      <c r="K8" s="67" t="s">
        <v>156</v>
      </c>
      <c r="L8" s="67" t="s">
        <v>434</v>
      </c>
      <c r="M8" s="67" t="s">
        <v>158</v>
      </c>
      <c r="N8" s="68"/>
      <c r="O8" s="68"/>
      <c r="P8" s="68"/>
      <c r="Q8" s="68"/>
      <c r="R8" s="68"/>
      <c r="S8" s="68"/>
      <c r="T8" s="68"/>
      <c r="U8" s="68"/>
      <c r="V8" s="68"/>
      <c r="W8" s="68"/>
      <c r="X8" s="68"/>
      <c r="Y8" s="68"/>
      <c r="Z8" s="68"/>
    </row>
    <row r="9" spans="1:26" ht="32.25" customHeight="1">
      <c r="A9" s="69" t="s">
        <v>616</v>
      </c>
      <c r="B9" s="69" t="s">
        <v>617</v>
      </c>
      <c r="C9" s="69" t="s">
        <v>618</v>
      </c>
      <c r="D9" s="70" t="s">
        <v>443</v>
      </c>
      <c r="E9" s="69" t="s">
        <v>484</v>
      </c>
      <c r="F9" s="78">
        <f t="shared" ref="F9:M9" si="0">F5/$F$5</f>
        <v>1</v>
      </c>
      <c r="G9" s="78" t="e">
        <f t="shared" si="0"/>
        <v>#VALUE!</v>
      </c>
      <c r="H9" s="78" t="e">
        <f t="shared" si="0"/>
        <v>#VALUE!</v>
      </c>
      <c r="I9" s="78" t="e">
        <f t="shared" si="0"/>
        <v>#VALUE!</v>
      </c>
      <c r="J9" s="78" t="e">
        <f t="shared" si="0"/>
        <v>#VALUE!</v>
      </c>
      <c r="K9" s="78" t="e">
        <f t="shared" si="0"/>
        <v>#VALUE!</v>
      </c>
      <c r="L9" s="78" t="e">
        <f t="shared" si="0"/>
        <v>#VALUE!</v>
      </c>
      <c r="M9" s="78" t="e">
        <f t="shared" si="0"/>
        <v>#VALUE!</v>
      </c>
      <c r="N9" s="36"/>
      <c r="O9" s="36"/>
      <c r="P9" s="36"/>
      <c r="Q9" s="36"/>
      <c r="R9" s="36"/>
      <c r="S9" s="36"/>
      <c r="T9" s="36"/>
      <c r="U9" s="36"/>
      <c r="V9" s="36"/>
      <c r="W9" s="36"/>
      <c r="X9" s="36"/>
      <c r="Y9" s="36"/>
      <c r="Z9" s="36"/>
    </row>
    <row r="10" spans="1:26" ht="20.25" customHeight="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row>
    <row r="11" spans="1:26">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row>
    <row r="12" spans="1:26">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row>
    <row r="13" spans="1:26">
      <c r="A13" s="36"/>
      <c r="B13" s="36"/>
      <c r="C13" s="36"/>
      <c r="D13" s="36"/>
      <c r="E13" s="36"/>
      <c r="F13" s="36"/>
      <c r="G13" s="36"/>
      <c r="H13" s="36"/>
      <c r="I13" s="36"/>
      <c r="J13" s="36"/>
      <c r="K13" s="36"/>
      <c r="L13" s="36"/>
      <c r="M13" s="36"/>
      <c r="N13" s="36"/>
      <c r="O13" s="36"/>
      <c r="P13" s="36"/>
      <c r="Q13" s="36"/>
      <c r="R13" s="36"/>
      <c r="S13" s="36"/>
      <c r="T13" s="36"/>
      <c r="U13" s="36"/>
      <c r="V13" s="36"/>
      <c r="W13" s="36"/>
      <c r="X13" s="36"/>
      <c r="Y13" s="36"/>
      <c r="Z13" s="36"/>
    </row>
    <row r="14" spans="1:26">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row>
    <row r="15" spans="1:26">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c r="A16" s="36"/>
      <c r="B16" s="36"/>
      <c r="C16" s="36"/>
      <c r="D16" s="36"/>
      <c r="E16" s="36"/>
      <c r="F16" s="36"/>
      <c r="G16" s="36"/>
      <c r="H16" s="36"/>
      <c r="I16" s="36"/>
      <c r="J16" s="36"/>
      <c r="K16" s="36"/>
      <c r="L16" s="36"/>
      <c r="M16" s="36"/>
      <c r="N16" s="36"/>
      <c r="O16" s="36"/>
      <c r="P16" s="36"/>
      <c r="Q16" s="36"/>
      <c r="R16" s="36"/>
      <c r="S16" s="36"/>
      <c r="T16" s="36"/>
      <c r="U16" s="36"/>
      <c r="V16" s="36"/>
      <c r="W16" s="36"/>
      <c r="X16" s="36"/>
      <c r="Y16" s="36"/>
      <c r="Z16" s="36"/>
    </row>
    <row r="17" spans="1:26">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row>
    <row r="18" spans="1:26">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row>
    <row r="19" spans="1:26">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row>
    <row r="20" spans="1:26">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row>
    <row r="21" spans="1:26" ht="15.75"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row>
    <row r="22" spans="1:26" ht="15.75"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row>
    <row r="23" spans="1:26" ht="15.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row>
    <row r="24" spans="1:26" ht="15.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row>
    <row r="25" spans="1:26" ht="15.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row>
    <row r="26" spans="1:26" ht="15.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row>
    <row r="27" spans="1:26" ht="15.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row>
    <row r="28" spans="1:26" ht="15.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row>
    <row r="29" spans="1:26" ht="15.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row>
    <row r="30" spans="1:26" ht="15.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row>
    <row r="31" spans="1:26" ht="15.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ht="15.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ht="15.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spans="1:26" ht="15.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spans="1:26" ht="15.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6" ht="15.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6" ht="15.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ht="15.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ht="15.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ht="15.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ht="15.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ht="15.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ht="15.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ht="15.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spans="1:26" ht="15.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spans="1:26" ht="15.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spans="1:26" ht="15.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ht="15.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ht="15.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5.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5.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5.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5.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mergeCells count="6">
    <mergeCell ref="A7:M7"/>
    <mergeCell ref="A1:N1"/>
    <mergeCell ref="A2:L2"/>
    <mergeCell ref="M2:N2"/>
    <mergeCell ref="A3:M3"/>
    <mergeCell ref="N3:N4"/>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AP1000"/>
  <sheetViews>
    <sheetView topLeftCell="E1" zoomScale="70" zoomScaleNormal="70" workbookViewId="0">
      <selection activeCell="N8" sqref="N8"/>
    </sheetView>
  </sheetViews>
  <sheetFormatPr baseColWidth="10" defaultColWidth="14.44140625" defaultRowHeight="15" customHeight="1"/>
  <cols>
    <col min="1" max="1" width="14.33203125" customWidth="1"/>
    <col min="2" max="2" width="19" customWidth="1"/>
    <col min="3" max="3" width="21.33203125" customWidth="1"/>
    <col min="4" max="4" width="19.33203125" customWidth="1"/>
    <col min="5" max="5" width="23.33203125" customWidth="1"/>
    <col min="6" max="6" width="27" customWidth="1"/>
    <col min="7" max="8" width="19.33203125" customWidth="1"/>
    <col min="9" max="9" width="27" customWidth="1"/>
    <col min="10" max="10" width="28.109375" customWidth="1"/>
    <col min="11" max="11" width="30" customWidth="1"/>
    <col min="12" max="12" width="24.109375" customWidth="1"/>
    <col min="13" max="13" width="25.6640625" customWidth="1"/>
    <col min="14" max="14" width="26" customWidth="1"/>
    <col min="15" max="42" width="8.109375" customWidth="1"/>
  </cols>
  <sheetData>
    <row r="1" spans="1:42" ht="46.5" customHeight="1">
      <c r="A1" s="296" t="s">
        <v>490</v>
      </c>
      <c r="B1" s="273"/>
      <c r="C1" s="273"/>
      <c r="D1" s="273"/>
      <c r="E1" s="273"/>
      <c r="F1" s="273"/>
      <c r="G1" s="273"/>
      <c r="H1" s="273"/>
      <c r="I1" s="273"/>
      <c r="J1" s="273"/>
      <c r="K1" s="273"/>
      <c r="L1" s="273"/>
      <c r="M1" s="273"/>
      <c r="N1" s="297"/>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row>
    <row r="2" spans="1:42" ht="30" customHeight="1">
      <c r="A2" s="296" t="s">
        <v>491</v>
      </c>
      <c r="B2" s="273"/>
      <c r="C2" s="273"/>
      <c r="D2" s="273"/>
      <c r="E2" s="273"/>
      <c r="F2" s="273"/>
      <c r="G2" s="273"/>
      <c r="H2" s="273"/>
      <c r="I2" s="273"/>
      <c r="J2" s="273"/>
      <c r="K2" s="273"/>
      <c r="L2" s="273"/>
      <c r="M2" s="273"/>
      <c r="N2" s="297"/>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row>
    <row r="3" spans="1:42" ht="24.75" customHeight="1">
      <c r="A3" s="308" t="s">
        <v>427</v>
      </c>
      <c r="B3" s="308" t="s">
        <v>428</v>
      </c>
      <c r="C3" s="308" t="s">
        <v>429</v>
      </c>
      <c r="D3" s="308" t="s">
        <v>46</v>
      </c>
      <c r="E3" s="308" t="s">
        <v>430</v>
      </c>
      <c r="F3" s="309" t="s">
        <v>492</v>
      </c>
      <c r="G3" s="311" t="s">
        <v>433</v>
      </c>
      <c r="H3" s="270"/>
      <c r="I3" s="271"/>
      <c r="J3" s="311" t="s">
        <v>154</v>
      </c>
      <c r="K3" s="271"/>
      <c r="L3" s="311" t="s">
        <v>158</v>
      </c>
      <c r="M3" s="271"/>
      <c r="N3" s="318" t="s">
        <v>435</v>
      </c>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row>
    <row r="4" spans="1:42" ht="106.5" customHeight="1">
      <c r="A4" s="295"/>
      <c r="B4" s="295"/>
      <c r="C4" s="295"/>
      <c r="D4" s="295"/>
      <c r="E4" s="295"/>
      <c r="F4" s="310"/>
      <c r="G4" s="115" t="s">
        <v>468</v>
      </c>
      <c r="H4" s="108" t="s">
        <v>469</v>
      </c>
      <c r="I4" s="116" t="s">
        <v>470</v>
      </c>
      <c r="J4" s="115" t="s">
        <v>471</v>
      </c>
      <c r="K4" s="116" t="s">
        <v>472</v>
      </c>
      <c r="L4" s="115" t="s">
        <v>473</v>
      </c>
      <c r="M4" s="116" t="s">
        <v>474</v>
      </c>
      <c r="N4" s="319"/>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row>
    <row r="5" spans="1:42" ht="57.75" customHeight="1">
      <c r="A5" s="69" t="s">
        <v>616</v>
      </c>
      <c r="B5" s="69" t="s">
        <v>617</v>
      </c>
      <c r="C5" s="69" t="s">
        <v>618</v>
      </c>
      <c r="D5" s="315" t="s">
        <v>436</v>
      </c>
      <c r="E5" s="70" t="s">
        <v>437</v>
      </c>
      <c r="F5" s="93"/>
      <c r="G5" s="89"/>
      <c r="H5" s="70"/>
      <c r="I5" s="90"/>
      <c r="J5" s="89"/>
      <c r="K5" s="90"/>
      <c r="L5" s="89"/>
      <c r="M5" s="90"/>
      <c r="N5" s="117"/>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row>
    <row r="6" spans="1:42" ht="91.2" customHeight="1">
      <c r="A6" s="69" t="s">
        <v>616</v>
      </c>
      <c r="B6" s="69" t="s">
        <v>617</v>
      </c>
      <c r="C6" s="69" t="s">
        <v>618</v>
      </c>
      <c r="D6" s="316"/>
      <c r="E6" s="69" t="s">
        <v>438</v>
      </c>
      <c r="F6" s="110">
        <v>2019</v>
      </c>
      <c r="G6" s="118">
        <v>954</v>
      </c>
      <c r="H6" s="84">
        <v>1065</v>
      </c>
      <c r="I6" s="119">
        <v>0</v>
      </c>
      <c r="J6" s="89">
        <v>7</v>
      </c>
      <c r="K6" s="90">
        <v>2012</v>
      </c>
      <c r="L6" s="89">
        <v>54</v>
      </c>
      <c r="M6" s="87">
        <v>1965</v>
      </c>
      <c r="N6" s="157"/>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row>
    <row r="7" spans="1:42" ht="54.75" customHeight="1">
      <c r="A7" s="69" t="s">
        <v>616</v>
      </c>
      <c r="B7" s="69" t="s">
        <v>617</v>
      </c>
      <c r="C7" s="69" t="s">
        <v>618</v>
      </c>
      <c r="D7" s="316"/>
      <c r="E7" s="69" t="s">
        <v>439</v>
      </c>
      <c r="F7" s="93"/>
      <c r="G7" s="86"/>
      <c r="H7" s="69"/>
      <c r="I7" s="90"/>
      <c r="J7" s="86"/>
      <c r="K7" s="87"/>
      <c r="L7" s="89"/>
      <c r="M7" s="90"/>
      <c r="N7" s="71"/>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row>
    <row r="8" spans="1:42" ht="58.8" customHeight="1">
      <c r="A8" s="69" t="s">
        <v>616</v>
      </c>
      <c r="B8" s="69" t="s">
        <v>617</v>
      </c>
      <c r="C8" s="69" t="s">
        <v>618</v>
      </c>
      <c r="D8" s="316"/>
      <c r="E8" s="69" t="s">
        <v>440</v>
      </c>
      <c r="F8" s="93">
        <v>191</v>
      </c>
      <c r="G8" s="86">
        <v>88</v>
      </c>
      <c r="H8" s="69">
        <v>103</v>
      </c>
      <c r="I8" s="87">
        <v>0</v>
      </c>
      <c r="J8" s="86">
        <v>0</v>
      </c>
      <c r="K8" s="87">
        <v>191</v>
      </c>
      <c r="L8" s="86">
        <v>1</v>
      </c>
      <c r="M8" s="87">
        <v>190</v>
      </c>
      <c r="N8" s="77"/>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row>
    <row r="9" spans="1:42" ht="39" customHeight="1">
      <c r="A9" s="69" t="s">
        <v>616</v>
      </c>
      <c r="B9" s="69" t="s">
        <v>617</v>
      </c>
      <c r="C9" s="69" t="s">
        <v>618</v>
      </c>
      <c r="D9" s="317"/>
      <c r="E9" s="69" t="s">
        <v>441</v>
      </c>
      <c r="F9" s="93">
        <v>1</v>
      </c>
      <c r="G9" s="95"/>
      <c r="H9" s="96">
        <v>1</v>
      </c>
      <c r="I9" s="97">
        <v>0</v>
      </c>
      <c r="J9" s="95">
        <v>0</v>
      </c>
      <c r="K9" s="97">
        <v>1</v>
      </c>
      <c r="L9" s="95">
        <v>0</v>
      </c>
      <c r="M9" s="97">
        <v>0</v>
      </c>
      <c r="N9" s="111"/>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row>
    <row r="10" spans="1:42" ht="20.25" customHeight="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row>
    <row r="11" spans="1:42" ht="30" customHeight="1">
      <c r="A11" s="322" t="s">
        <v>493</v>
      </c>
      <c r="B11" s="291"/>
      <c r="C11" s="291"/>
      <c r="D11" s="291"/>
      <c r="E11" s="291"/>
      <c r="F11" s="291"/>
      <c r="G11" s="291"/>
      <c r="H11" s="291"/>
      <c r="I11" s="291"/>
      <c r="J11" s="291"/>
      <c r="K11" s="291"/>
      <c r="L11" s="291"/>
      <c r="M11" s="292"/>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row>
    <row r="12" spans="1:42" ht="24.75" customHeight="1">
      <c r="A12" s="308" t="s">
        <v>427</v>
      </c>
      <c r="B12" s="308" t="s">
        <v>428</v>
      </c>
      <c r="C12" s="308" t="s">
        <v>429</v>
      </c>
      <c r="D12" s="308" t="s">
        <v>46</v>
      </c>
      <c r="E12" s="318" t="s">
        <v>430</v>
      </c>
      <c r="F12" s="309" t="s">
        <v>492</v>
      </c>
      <c r="G12" s="311" t="s">
        <v>433</v>
      </c>
      <c r="H12" s="270"/>
      <c r="I12" s="271"/>
      <c r="J12" s="311" t="s">
        <v>154</v>
      </c>
      <c r="K12" s="271"/>
      <c r="L12" s="311" t="s">
        <v>158</v>
      </c>
      <c r="M12" s="271"/>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row>
    <row r="13" spans="1:42" ht="123.75" customHeight="1">
      <c r="A13" s="295"/>
      <c r="B13" s="295"/>
      <c r="C13" s="295"/>
      <c r="D13" s="295"/>
      <c r="E13" s="319"/>
      <c r="F13" s="310"/>
      <c r="G13" s="115" t="s">
        <v>468</v>
      </c>
      <c r="H13" s="108" t="s">
        <v>469</v>
      </c>
      <c r="I13" s="116" t="s">
        <v>470</v>
      </c>
      <c r="J13" s="115" t="s">
        <v>477</v>
      </c>
      <c r="K13" s="116" t="s">
        <v>478</v>
      </c>
      <c r="L13" s="115" t="s">
        <v>473</v>
      </c>
      <c r="M13" s="116" t="s">
        <v>474</v>
      </c>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row>
    <row r="14" spans="1:42" ht="39" customHeight="1">
      <c r="A14" s="69" t="s">
        <v>616</v>
      </c>
      <c r="B14" s="69" t="s">
        <v>617</v>
      </c>
      <c r="C14" s="69" t="s">
        <v>618</v>
      </c>
      <c r="D14" s="315" t="s">
        <v>443</v>
      </c>
      <c r="E14" s="70" t="s">
        <v>437</v>
      </c>
      <c r="F14" s="79" t="e">
        <f t="shared" ref="F14:H14" si="0">F5/$F$5</f>
        <v>#DIV/0!</v>
      </c>
      <c r="G14" s="120" t="e">
        <f t="shared" si="0"/>
        <v>#DIV/0!</v>
      </c>
      <c r="H14" s="78" t="e">
        <f t="shared" si="0"/>
        <v>#DIV/0!</v>
      </c>
      <c r="I14" s="121" t="e">
        <f t="shared" ref="I14:K14" si="1">I5/$F5</f>
        <v>#DIV/0!</v>
      </c>
      <c r="J14" s="120" t="e">
        <f t="shared" si="1"/>
        <v>#DIV/0!</v>
      </c>
      <c r="K14" s="121" t="e">
        <f t="shared" si="1"/>
        <v>#DIV/0!</v>
      </c>
      <c r="L14" s="120" t="e">
        <f t="shared" ref="L14:M14" si="2">L5/$F$5</f>
        <v>#DIV/0!</v>
      </c>
      <c r="M14" s="121" t="e">
        <f t="shared" si="2"/>
        <v>#DIV/0!</v>
      </c>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row>
    <row r="15" spans="1:42" ht="39" customHeight="1">
      <c r="A15" s="69" t="s">
        <v>616</v>
      </c>
      <c r="B15" s="69" t="s">
        <v>617</v>
      </c>
      <c r="C15" s="69" t="s">
        <v>618</v>
      </c>
      <c r="D15" s="316"/>
      <c r="E15" s="83" t="s">
        <v>438</v>
      </c>
      <c r="F15" s="79" t="e">
        <f>F5/$F$5</f>
        <v>#DIV/0!</v>
      </c>
      <c r="G15" s="120">
        <f t="shared" ref="G15:H15" si="3">G6/$F$6</f>
        <v>0.47251114413075779</v>
      </c>
      <c r="H15" s="78">
        <f t="shared" si="3"/>
        <v>0.52748885586924221</v>
      </c>
      <c r="I15" s="121">
        <f t="shared" ref="I15:M15" si="4">I6/$F6</f>
        <v>0</v>
      </c>
      <c r="J15" s="120">
        <f t="shared" si="4"/>
        <v>3.4670629024269439E-3</v>
      </c>
      <c r="K15" s="121">
        <f t="shared" si="4"/>
        <v>0.99653293709757307</v>
      </c>
      <c r="L15" s="120">
        <f t="shared" si="4"/>
        <v>2.6745913818722138E-2</v>
      </c>
      <c r="M15" s="121">
        <f t="shared" si="4"/>
        <v>0.97325408618127784</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row>
    <row r="16" spans="1:42" ht="39" customHeight="1">
      <c r="A16" s="69" t="s">
        <v>616</v>
      </c>
      <c r="B16" s="69" t="s">
        <v>617</v>
      </c>
      <c r="C16" s="69" t="s">
        <v>618</v>
      </c>
      <c r="D16" s="316"/>
      <c r="E16" s="69" t="s">
        <v>439</v>
      </c>
      <c r="F16" s="79" t="e">
        <f t="shared" ref="F16:H16" si="5">F7/$F$7</f>
        <v>#DIV/0!</v>
      </c>
      <c r="G16" s="120" t="e">
        <f t="shared" si="5"/>
        <v>#DIV/0!</v>
      </c>
      <c r="H16" s="78" t="e">
        <f t="shared" si="5"/>
        <v>#DIV/0!</v>
      </c>
      <c r="I16" s="121" t="e">
        <f>I7/$F7</f>
        <v>#DIV/0!</v>
      </c>
      <c r="J16" s="120" t="e">
        <f t="shared" ref="J16:K16" si="6">J7/$F$7</f>
        <v>#DIV/0!</v>
      </c>
      <c r="K16" s="121" t="e">
        <f t="shared" si="6"/>
        <v>#DIV/0!</v>
      </c>
      <c r="L16" s="120" t="e">
        <f t="shared" ref="L16:M16" si="7">L7/$F7</f>
        <v>#DIV/0!</v>
      </c>
      <c r="M16" s="121" t="e">
        <f t="shared" si="7"/>
        <v>#DIV/0!</v>
      </c>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row>
    <row r="17" spans="1:42" ht="39" customHeight="1">
      <c r="A17" s="69" t="s">
        <v>616</v>
      </c>
      <c r="B17" s="69" t="s">
        <v>617</v>
      </c>
      <c r="C17" s="69" t="s">
        <v>618</v>
      </c>
      <c r="D17" s="316"/>
      <c r="E17" s="69" t="s">
        <v>440</v>
      </c>
      <c r="F17" s="79">
        <f t="shared" ref="F17:M17" si="8">F8/$F$8</f>
        <v>1</v>
      </c>
      <c r="G17" s="120">
        <f t="shared" si="8"/>
        <v>0.4607329842931937</v>
      </c>
      <c r="H17" s="78">
        <f t="shared" si="8"/>
        <v>0.53926701570680624</v>
      </c>
      <c r="I17" s="121">
        <f t="shared" si="8"/>
        <v>0</v>
      </c>
      <c r="J17" s="120">
        <f t="shared" si="8"/>
        <v>0</v>
      </c>
      <c r="K17" s="121">
        <f t="shared" si="8"/>
        <v>1</v>
      </c>
      <c r="L17" s="120">
        <f t="shared" si="8"/>
        <v>5.235602094240838E-3</v>
      </c>
      <c r="M17" s="121">
        <f t="shared" si="8"/>
        <v>0.99476439790575921</v>
      </c>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row>
    <row r="18" spans="1:42" ht="39" customHeight="1">
      <c r="A18" s="69" t="s">
        <v>616</v>
      </c>
      <c r="B18" s="69" t="s">
        <v>617</v>
      </c>
      <c r="C18" s="69" t="s">
        <v>618</v>
      </c>
      <c r="D18" s="317"/>
      <c r="E18" s="83" t="s">
        <v>441</v>
      </c>
      <c r="F18" s="79">
        <f t="shared" ref="F18:M18" si="9">F9/$F$9</f>
        <v>1</v>
      </c>
      <c r="G18" s="122">
        <f t="shared" si="9"/>
        <v>0</v>
      </c>
      <c r="H18" s="123">
        <f t="shared" si="9"/>
        <v>1</v>
      </c>
      <c r="I18" s="124">
        <f t="shared" si="9"/>
        <v>0</v>
      </c>
      <c r="J18" s="122">
        <f t="shared" si="9"/>
        <v>0</v>
      </c>
      <c r="K18" s="124">
        <f t="shared" si="9"/>
        <v>1</v>
      </c>
      <c r="L18" s="122">
        <f t="shared" si="9"/>
        <v>0</v>
      </c>
      <c r="M18" s="124">
        <f t="shared" si="9"/>
        <v>0</v>
      </c>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row>
    <row r="19" spans="1:42" ht="20.25" customHeight="1">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row>
    <row r="20" spans="1:42">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row>
    <row r="21" spans="1:42" ht="15.75"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row>
    <row r="22" spans="1:42" ht="15.75"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row>
    <row r="23" spans="1:42" ht="15.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row>
    <row r="24" spans="1:42" ht="15.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row>
    <row r="25" spans="1:42" ht="15.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row>
    <row r="26" spans="1:42" ht="15.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row>
    <row r="27" spans="1:42" ht="15.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row>
    <row r="28" spans="1:42" ht="15.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row>
    <row r="29" spans="1:42" ht="15.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row>
    <row r="30" spans="1:42" ht="15.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row>
    <row r="31" spans="1:42" ht="15.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row>
    <row r="32" spans="1:42" ht="15.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row>
    <row r="33" spans="1:42" ht="15.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row>
    <row r="34" spans="1:42" ht="15.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row>
    <row r="35" spans="1:42" ht="15.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row>
    <row r="36" spans="1:42" ht="15.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row>
    <row r="37" spans="1:42" ht="15.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row>
    <row r="38" spans="1:42" ht="15.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row>
    <row r="39" spans="1:42" ht="15.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row>
    <row r="40" spans="1:42" ht="15.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row>
    <row r="41" spans="1:42" ht="15.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row>
    <row r="42" spans="1:42" ht="15.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row>
    <row r="43" spans="1:42" ht="15.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row>
    <row r="44" spans="1:42" ht="15.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row>
    <row r="45" spans="1:42" ht="15.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row>
    <row r="46" spans="1:42" ht="15.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1:42" ht="15.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1:42" ht="15.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1:42" ht="15.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1:42" ht="15.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1:42" ht="15.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1:42" ht="15.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1:42" ht="15.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1:42" ht="15.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1:42" ht="15.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1:42" ht="15.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1:42" ht="15.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1:42" ht="15.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1:42" ht="15.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1:42" ht="15.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1:42" ht="15.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1:42" ht="15.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1:42" ht="15.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1:42" ht="15.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1:42" ht="15.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1:42" ht="15.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1:42" ht="15.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1:42" ht="15.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1:42" ht="15.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1:42" ht="15.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1:42" ht="15.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1:42" ht="15.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1:42" ht="15.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1:42" ht="15.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1:42" ht="15.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1:42" ht="15.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1:42" ht="15.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1:42" ht="15.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1:42" ht="15.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1:42" ht="15.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1:42" ht="15.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1:42" ht="15.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1:42" ht="15.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1:42" ht="15.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1:42" ht="15.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1:42" ht="15.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1:42" ht="15.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1:42" ht="15.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1:42" ht="15.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1:42" ht="15.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1:42" ht="15.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1:42" ht="15.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1:42" ht="15.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1:42" ht="15.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1:42" ht="15.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1:42" ht="15.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1:42" ht="15.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1:42" ht="15.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1:42" ht="15.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1:42" ht="15.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1:42" ht="15.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1:42" ht="15.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1:42" ht="15.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1:42" ht="15.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1:42" ht="15.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1:42" ht="15.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1:42" ht="15.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1:42" ht="15.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1:42" ht="15.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1:42" ht="15.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1:42" ht="15.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1:42" ht="15.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row>
    <row r="113" spans="1:42" ht="15.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1:42" ht="15.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1:42" ht="15.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1:42" ht="15.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row>
    <row r="117" spans="1:42" ht="15.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1:42" ht="15.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1:42" ht="15.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1:42" ht="15.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1:42" ht="15.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row>
    <row r="122" spans="1:42" ht="15.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1:42" ht="15.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row>
    <row r="124" spans="1:42" ht="15.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row>
    <row r="125" spans="1:42" ht="15.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row>
    <row r="126" spans="1:42" ht="15.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row>
    <row r="127" spans="1:42" ht="15.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row>
    <row r="128" spans="1:42" ht="15.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row>
    <row r="129" spans="1:42" ht="15.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row>
    <row r="130" spans="1:42" ht="15.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row>
    <row r="131" spans="1:42" ht="15.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row>
    <row r="132" spans="1:42" ht="15.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row>
    <row r="133" spans="1:42" ht="15.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row>
    <row r="134" spans="1:42" ht="15.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row>
    <row r="135" spans="1:42" ht="15.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row>
    <row r="136" spans="1:42" ht="15.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row>
    <row r="137" spans="1:42" ht="15.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row>
    <row r="138" spans="1:42" ht="15.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row>
    <row r="139" spans="1:42" ht="15.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row>
    <row r="140" spans="1:42" ht="15.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row>
    <row r="141" spans="1:42" ht="15.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row>
    <row r="142" spans="1:42" ht="15.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row>
    <row r="143" spans="1:42" ht="15.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row>
    <row r="144" spans="1:42" ht="15.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row>
    <row r="145" spans="1:42" ht="15.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row>
    <row r="146" spans="1:42" ht="15.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row>
    <row r="147" spans="1:42" ht="15.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row>
    <row r="148" spans="1:42" ht="15.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row>
    <row r="149" spans="1:42" ht="15.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row>
    <row r="150" spans="1:42" ht="15.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row>
    <row r="151" spans="1:42" ht="15.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row>
    <row r="152" spans="1:42" ht="15.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row>
    <row r="153" spans="1:42" ht="15.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row>
    <row r="154" spans="1:42" ht="15.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row>
    <row r="155" spans="1:42" ht="15.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row>
    <row r="156" spans="1:42" ht="15.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row>
    <row r="157" spans="1:42" ht="15.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row>
    <row r="158" spans="1:42" ht="15.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row>
    <row r="159" spans="1:42" ht="15.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row>
    <row r="160" spans="1:42" ht="15.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row>
    <row r="161" spans="1:42" ht="15.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row>
    <row r="162" spans="1:42" ht="15.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row>
    <row r="163" spans="1:42" ht="15.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row>
    <row r="164" spans="1:42" ht="15.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row>
    <row r="165" spans="1:42" ht="15.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row>
    <row r="166" spans="1:42" ht="15.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row>
    <row r="167" spans="1:42" ht="15.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row>
    <row r="168" spans="1:42" ht="15.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row>
    <row r="169" spans="1:42" ht="15.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row>
    <row r="170" spans="1:42" ht="15.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row>
    <row r="171" spans="1:42" ht="15.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row>
    <row r="172" spans="1:42" ht="15.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row>
    <row r="173" spans="1:42" ht="15.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row>
    <row r="174" spans="1:42" ht="15.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row>
    <row r="175" spans="1:42" ht="15.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row>
    <row r="176" spans="1:42" ht="15.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row>
    <row r="177" spans="1:42" ht="15.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row>
    <row r="178" spans="1:42" ht="15.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row>
    <row r="179" spans="1:42" ht="15.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row>
    <row r="180" spans="1:42" ht="15.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row>
    <row r="181" spans="1:42" ht="15.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row>
    <row r="182" spans="1:42" ht="15.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row>
    <row r="183" spans="1:42" ht="15.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row>
    <row r="184" spans="1:42" ht="15.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row>
    <row r="185" spans="1:42" ht="15.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row>
    <row r="186" spans="1:42" ht="15.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row>
    <row r="187" spans="1:42" ht="15.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row>
    <row r="188" spans="1:42" ht="15.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row>
    <row r="189" spans="1:42" ht="15.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row>
    <row r="190" spans="1:42" ht="15.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row>
    <row r="191" spans="1:42" ht="15.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row>
    <row r="192" spans="1:42" ht="15.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row>
    <row r="193" spans="1:42" ht="15.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row>
    <row r="194" spans="1:42" ht="15.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row>
    <row r="195" spans="1:42" ht="15.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row>
    <row r="196" spans="1:42" ht="15.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row>
    <row r="197" spans="1:42" ht="15.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row>
    <row r="198" spans="1:42" ht="15.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row>
    <row r="199" spans="1:42" ht="15.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row>
    <row r="200" spans="1:42" ht="15.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row>
    <row r="201" spans="1:42" ht="15.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row>
    <row r="202" spans="1:42" ht="15.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row>
    <row r="203" spans="1:42" ht="15.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row>
    <row r="204" spans="1:42" ht="15.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row>
    <row r="205" spans="1:42" ht="15.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row>
    <row r="206" spans="1:42" ht="15.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row>
    <row r="207" spans="1:42" ht="15.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row>
    <row r="208" spans="1:42" ht="15.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row>
    <row r="209" spans="1:42" ht="15.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row>
    <row r="210" spans="1:42" ht="15.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row>
    <row r="211" spans="1:42" ht="15.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row>
    <row r="212" spans="1:42" ht="15.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row>
    <row r="213" spans="1:42" ht="15.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row>
    <row r="214" spans="1:42" ht="15.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row>
    <row r="215" spans="1:42" ht="15.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row>
    <row r="216" spans="1:42" ht="15.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row>
    <row r="217" spans="1:42" ht="15.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row>
    <row r="218" spans="1:42" ht="15.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row>
    <row r="219" spans="1:42" ht="15.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row>
    <row r="220" spans="1:42" ht="15.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row>
    <row r="221" spans="1:42" ht="15.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row>
    <row r="222" spans="1:42" ht="15.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row>
    <row r="223" spans="1:42" ht="15.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row>
    <row r="224" spans="1:42" ht="15.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row>
    <row r="225" spans="1:42" ht="15.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row>
    <row r="226" spans="1:42" ht="15.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row>
    <row r="227" spans="1:42" ht="15.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row>
    <row r="228" spans="1:42" ht="15.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row>
    <row r="229" spans="1:42" ht="15.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row>
    <row r="230" spans="1:42"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row>
    <row r="231" spans="1:42"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row>
    <row r="232" spans="1:42"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row>
    <row r="233" spans="1:42"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row>
    <row r="234" spans="1:42"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row>
    <row r="235" spans="1:42"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row>
    <row r="236" spans="1:42"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row>
    <row r="237" spans="1:42"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row>
    <row r="238" spans="1:42"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row>
    <row r="239" spans="1:42"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row>
    <row r="240" spans="1:42"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row>
    <row r="241" spans="1:42"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row>
    <row r="242" spans="1:42"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row>
    <row r="243" spans="1:42"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row>
    <row r="244" spans="1:42"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row>
    <row r="245" spans="1:42"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row>
    <row r="246" spans="1:42"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row>
    <row r="247" spans="1:42"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row>
    <row r="248" spans="1:42"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row>
    <row r="249" spans="1:42"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row>
    <row r="250" spans="1:42"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row>
    <row r="251" spans="1:42"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row>
    <row r="252" spans="1:42"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row>
    <row r="253" spans="1:42"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row>
    <row r="254" spans="1:42"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row>
    <row r="255" spans="1:42"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row>
    <row r="256" spans="1:42"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row>
    <row r="257" spans="1:42"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row>
    <row r="258" spans="1:42"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row>
    <row r="259" spans="1:42"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row>
    <row r="260" spans="1:42"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row>
    <row r="261" spans="1:42"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row>
    <row r="262" spans="1:42"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row>
    <row r="263" spans="1:42"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row>
    <row r="264" spans="1:42"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row>
    <row r="265" spans="1:42"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row>
    <row r="266" spans="1:42"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row>
    <row r="267" spans="1:42"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row>
    <row r="268" spans="1:42"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row>
    <row r="269" spans="1:42"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row>
    <row r="270" spans="1:42"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row>
    <row r="271" spans="1:42"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row>
    <row r="272" spans="1:42"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row>
    <row r="273" spans="1:42"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row>
    <row r="274" spans="1:42"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row>
    <row r="275" spans="1:42"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row>
    <row r="276" spans="1:42"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row>
    <row r="277" spans="1:42"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row>
    <row r="278" spans="1:42"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row>
    <row r="279" spans="1:42"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row>
    <row r="280" spans="1:42"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row>
    <row r="281" spans="1:42"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row>
    <row r="282" spans="1:42"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row>
    <row r="283" spans="1:42"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row>
    <row r="284" spans="1:42"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row>
    <row r="285" spans="1:42"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row>
    <row r="286" spans="1:42"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row>
    <row r="287" spans="1:42"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row>
    <row r="288" spans="1:42"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row>
    <row r="289" spans="1:42"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row>
    <row r="290" spans="1:42"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row>
    <row r="291" spans="1:42"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row>
    <row r="292" spans="1:42"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row>
    <row r="293" spans="1:42"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row>
    <row r="294" spans="1:42"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row>
    <row r="295" spans="1:42"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row>
    <row r="296" spans="1:42"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row>
    <row r="297" spans="1:42"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row>
    <row r="298" spans="1:42"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row>
    <row r="299" spans="1:42"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row>
    <row r="300" spans="1:42"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row>
    <row r="301" spans="1:42"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row>
    <row r="302" spans="1:42"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row>
    <row r="303" spans="1:42"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row>
    <row r="304" spans="1:42"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row>
    <row r="305" spans="1:42"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row>
    <row r="306" spans="1:42"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row>
    <row r="307" spans="1:42"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row>
    <row r="308" spans="1:42"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row>
    <row r="309" spans="1:42"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row>
    <row r="310" spans="1:42"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row>
    <row r="311" spans="1:42"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row>
    <row r="312" spans="1:42"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row>
    <row r="313" spans="1:42"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row>
    <row r="314" spans="1:42"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row>
    <row r="315" spans="1:42"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row>
    <row r="316" spans="1:42"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row>
    <row r="317" spans="1:42"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row>
    <row r="318" spans="1:42"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row>
    <row r="319" spans="1:42"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row>
    <row r="320" spans="1:42"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row>
    <row r="321" spans="1:42"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row>
    <row r="322" spans="1:42"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row>
    <row r="323" spans="1:42"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row>
    <row r="324" spans="1:42"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row>
    <row r="325" spans="1:42"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row>
    <row r="326" spans="1:42"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row>
    <row r="327" spans="1:42"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row>
    <row r="328" spans="1:42"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row>
    <row r="329" spans="1:42"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row>
    <row r="330" spans="1:42"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row>
    <row r="331" spans="1:42"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row>
    <row r="332" spans="1:42"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row>
    <row r="333" spans="1:42"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row>
    <row r="334" spans="1:42"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row>
    <row r="335" spans="1:42"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row>
    <row r="336" spans="1:42"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row>
    <row r="337" spans="1:42"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row>
    <row r="338" spans="1:42"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row>
    <row r="339" spans="1:42"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row>
    <row r="340" spans="1:42"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row>
    <row r="341" spans="1:42"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row>
    <row r="342" spans="1:42"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row>
    <row r="343" spans="1:42"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row>
    <row r="344" spans="1:42"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row>
    <row r="345" spans="1:42"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row>
    <row r="346" spans="1:42"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row>
    <row r="347" spans="1:42"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row>
    <row r="348" spans="1:42"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row>
    <row r="349" spans="1:42"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row>
    <row r="350" spans="1:42"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row>
    <row r="351" spans="1:42"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row>
    <row r="352" spans="1:42"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row>
    <row r="353" spans="1:42"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row>
    <row r="354" spans="1:42"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row>
    <row r="355" spans="1:42"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row>
    <row r="356" spans="1:42"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row>
    <row r="357" spans="1:42"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row>
    <row r="358" spans="1:42"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row>
    <row r="359" spans="1:42"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row>
    <row r="360" spans="1:42"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row>
    <row r="361" spans="1:42"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row>
    <row r="362" spans="1:42"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row>
    <row r="363" spans="1:42"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row>
    <row r="364" spans="1:42"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row>
    <row r="365" spans="1:42"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row>
    <row r="366" spans="1:42"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row>
    <row r="367" spans="1:42"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row>
    <row r="368" spans="1:42"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row>
    <row r="369" spans="1:42"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row>
    <row r="370" spans="1:42"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row>
    <row r="371" spans="1:42"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row>
    <row r="372" spans="1:42"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row>
    <row r="373" spans="1:42"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row>
    <row r="374" spans="1:42"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row>
    <row r="375" spans="1:42"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row>
    <row r="376" spans="1:42"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row>
    <row r="377" spans="1:42"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row>
    <row r="378" spans="1:42"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row>
    <row r="379" spans="1:42"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row>
    <row r="380" spans="1:42"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row>
    <row r="381" spans="1:42"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row>
    <row r="382" spans="1:42"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row>
    <row r="383" spans="1:42"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row>
    <row r="384" spans="1:42"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row>
    <row r="385" spans="1:42"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row>
    <row r="386" spans="1:42"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row>
    <row r="387" spans="1:42"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row>
    <row r="388" spans="1:42"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row>
    <row r="389" spans="1:42"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row>
    <row r="390" spans="1:42"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row>
    <row r="391" spans="1:42"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row>
    <row r="392" spans="1:42"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row>
    <row r="393" spans="1:42"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row>
    <row r="394" spans="1:42"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row>
    <row r="395" spans="1:42"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row>
    <row r="396" spans="1:42"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row>
    <row r="397" spans="1:42"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row>
    <row r="398" spans="1:42"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row>
    <row r="399" spans="1:42"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row>
    <row r="400" spans="1:42"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row>
    <row r="401" spans="1:42"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row>
    <row r="402" spans="1:42"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row>
    <row r="403" spans="1:42"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row>
    <row r="404" spans="1:42"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row>
    <row r="405" spans="1:42"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row>
    <row r="406" spans="1:42"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row>
    <row r="407" spans="1:42"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row>
    <row r="408" spans="1:42"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row>
    <row r="409" spans="1:42"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row>
    <row r="410" spans="1:42"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row>
    <row r="411" spans="1:42"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row>
    <row r="412" spans="1:42"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row>
    <row r="413" spans="1:42"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row>
    <row r="414" spans="1:42"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row>
    <row r="415" spans="1:42"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row>
    <row r="416" spans="1:42"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row>
    <row r="417" spans="1:42"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row>
    <row r="418" spans="1:42"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row>
    <row r="419" spans="1:42"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row>
    <row r="420" spans="1:42"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row>
    <row r="421" spans="1:42"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row>
    <row r="422" spans="1:42"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row>
    <row r="423" spans="1:42"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row>
    <row r="424" spans="1:42"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row>
    <row r="425" spans="1:42"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row>
    <row r="426" spans="1:42"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row>
    <row r="427" spans="1:42"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row>
    <row r="428" spans="1:42"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row>
    <row r="429" spans="1:42"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row>
    <row r="430" spans="1:42"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row>
    <row r="431" spans="1:42"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row>
    <row r="432" spans="1:42"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row>
    <row r="433" spans="1:42"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row>
    <row r="434" spans="1:42"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row>
    <row r="435" spans="1:42"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row>
    <row r="436" spans="1:42"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row>
    <row r="437" spans="1:42"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row>
    <row r="438" spans="1:42"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row>
    <row r="439" spans="1:42"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row>
    <row r="440" spans="1:42"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row>
    <row r="441" spans="1:42"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row>
    <row r="442" spans="1:42"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row>
    <row r="443" spans="1:42"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row>
    <row r="444" spans="1:42"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row>
    <row r="445" spans="1:42"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row>
    <row r="446" spans="1:42"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row>
    <row r="447" spans="1:42"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row>
    <row r="448" spans="1:42"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row>
    <row r="449" spans="1:42"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row>
    <row r="450" spans="1:42"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row>
    <row r="451" spans="1:42"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row>
    <row r="452" spans="1:42"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row>
    <row r="453" spans="1:42"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row>
    <row r="454" spans="1:42"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row>
    <row r="455" spans="1:42"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row>
    <row r="456" spans="1:42"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row>
    <row r="457" spans="1:42"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row>
    <row r="458" spans="1:42"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row>
    <row r="459" spans="1:42"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row>
    <row r="460" spans="1:42"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row>
    <row r="461" spans="1:42"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row>
    <row r="462" spans="1:42"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row>
    <row r="463" spans="1:42"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row>
    <row r="464" spans="1:42"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row>
    <row r="465" spans="1:42"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row>
    <row r="466" spans="1:42"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row>
    <row r="467" spans="1:42"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row>
    <row r="468" spans="1:42"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row>
    <row r="469" spans="1:42"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row>
    <row r="470" spans="1:42"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row>
    <row r="471" spans="1:42"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row>
    <row r="472" spans="1:42"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row>
    <row r="473" spans="1:42"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row>
    <row r="474" spans="1:42"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row>
    <row r="475" spans="1:42"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row>
    <row r="476" spans="1:42"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row>
    <row r="477" spans="1:42"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row>
    <row r="478" spans="1:42"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row>
    <row r="479" spans="1:42"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row>
    <row r="480" spans="1:42"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row>
    <row r="481" spans="1:42"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row>
    <row r="482" spans="1:42"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row>
    <row r="483" spans="1:42"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row>
    <row r="484" spans="1:42"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row>
    <row r="485" spans="1:42"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row>
    <row r="486" spans="1:42"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row>
    <row r="487" spans="1:42"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row>
    <row r="488" spans="1:42"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row>
    <row r="489" spans="1:42"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row>
    <row r="490" spans="1:42"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row>
    <row r="491" spans="1:42"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row>
    <row r="492" spans="1:42"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row>
    <row r="493" spans="1:42"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row>
    <row r="494" spans="1:42"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row>
    <row r="495" spans="1:42"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row>
    <row r="496" spans="1:42"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row>
    <row r="497" spans="1:42"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row>
    <row r="498" spans="1:42"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row>
    <row r="499" spans="1:42"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row>
    <row r="500" spans="1:42"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row>
    <row r="501" spans="1:42"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row>
    <row r="502" spans="1:42"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row>
    <row r="503" spans="1:42"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row>
    <row r="504" spans="1:42"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row>
    <row r="505" spans="1:42"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row>
    <row r="506" spans="1:42"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row>
    <row r="507" spans="1:42"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row>
    <row r="508" spans="1:42"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row>
    <row r="509" spans="1:42"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row>
    <row r="510" spans="1:42"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row>
    <row r="511" spans="1:42"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row>
    <row r="512" spans="1:42"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row>
    <row r="513" spans="1:42"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row>
    <row r="514" spans="1:42"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row>
    <row r="515" spans="1:42"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row>
    <row r="516" spans="1:42"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row>
    <row r="517" spans="1:42"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row>
    <row r="518" spans="1:42"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row>
    <row r="519" spans="1:42"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row>
    <row r="520" spans="1:42"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row>
    <row r="521" spans="1:42"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row>
    <row r="522" spans="1:42"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row>
    <row r="523" spans="1:42"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row>
    <row r="524" spans="1:42"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row>
    <row r="525" spans="1:42"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row>
    <row r="526" spans="1:42"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row>
    <row r="527" spans="1:42"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row>
    <row r="528" spans="1:42"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row>
    <row r="529" spans="1:42"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row>
    <row r="530" spans="1:42"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row>
    <row r="531" spans="1:42"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row>
    <row r="532" spans="1:42"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row>
    <row r="533" spans="1:42"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row>
    <row r="534" spans="1:42"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row>
    <row r="535" spans="1:42"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row>
    <row r="536" spans="1:42"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row>
    <row r="537" spans="1:42"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row>
    <row r="538" spans="1:42"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row>
    <row r="539" spans="1:42"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row>
    <row r="540" spans="1:42"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row>
    <row r="541" spans="1:42"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row>
    <row r="542" spans="1:42"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row>
    <row r="543" spans="1:42"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row>
    <row r="544" spans="1:42"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row>
    <row r="545" spans="1:42"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row>
    <row r="546" spans="1:42"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row>
    <row r="547" spans="1:42"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row>
    <row r="548" spans="1:42"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row>
    <row r="549" spans="1:42"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row>
    <row r="550" spans="1:42"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row>
    <row r="551" spans="1:42"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row>
    <row r="552" spans="1:42"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row>
    <row r="553" spans="1:42"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row>
    <row r="554" spans="1:42"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row>
    <row r="555" spans="1:42"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row>
    <row r="556" spans="1:42"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row>
    <row r="557" spans="1:42"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row>
    <row r="558" spans="1:42"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row>
    <row r="559" spans="1:42"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row>
    <row r="560" spans="1:42"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row>
    <row r="561" spans="1:42"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row>
    <row r="562" spans="1:42"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row>
    <row r="563" spans="1:42"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row>
    <row r="564" spans="1:42"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row>
    <row r="565" spans="1:42"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row>
    <row r="566" spans="1:42"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row>
    <row r="567" spans="1:42"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row>
    <row r="568" spans="1:42"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row>
    <row r="569" spans="1:42"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row>
    <row r="570" spans="1:42"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row>
    <row r="571" spans="1:42"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row>
    <row r="572" spans="1:42"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row>
    <row r="573" spans="1:42"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row>
    <row r="574" spans="1:42"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row>
    <row r="575" spans="1:42"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row>
    <row r="576" spans="1:42"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row>
    <row r="577" spans="1:42"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row>
    <row r="578" spans="1:42"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row>
    <row r="579" spans="1:42"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row>
    <row r="580" spans="1:42"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row>
    <row r="581" spans="1:42"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row>
    <row r="582" spans="1:42"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row>
    <row r="583" spans="1:42"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row>
    <row r="584" spans="1:42"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row>
    <row r="585" spans="1:42"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row>
    <row r="586" spans="1:42"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row>
    <row r="587" spans="1:42"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row>
    <row r="588" spans="1:42"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row>
    <row r="589" spans="1:42"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row>
    <row r="590" spans="1:42"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row>
    <row r="591" spans="1:42"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row>
    <row r="592" spans="1:42"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row>
    <row r="593" spans="1:42"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row>
    <row r="594" spans="1:42"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row>
    <row r="595" spans="1:42"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row>
    <row r="596" spans="1:42"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row>
    <row r="597" spans="1:42"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row>
    <row r="598" spans="1:42"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row>
    <row r="599" spans="1:42"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row>
    <row r="600" spans="1:42"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row>
    <row r="601" spans="1:42"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row>
    <row r="602" spans="1:42"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row>
    <row r="603" spans="1:42"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row>
    <row r="604" spans="1:42"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row>
    <row r="605" spans="1:42"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row>
    <row r="606" spans="1:42"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row>
    <row r="607" spans="1:42"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row>
    <row r="608" spans="1:42"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row>
    <row r="609" spans="1:42"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row>
    <row r="610" spans="1:42"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row>
    <row r="611" spans="1:42"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row>
    <row r="612" spans="1:42"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row>
    <row r="613" spans="1:42"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row>
    <row r="614" spans="1:42"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row>
    <row r="615" spans="1:42"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row>
    <row r="616" spans="1:42"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row>
    <row r="617" spans="1:42"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row>
    <row r="618" spans="1:42"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row>
    <row r="619" spans="1:42"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row>
    <row r="620" spans="1:42"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row>
    <row r="621" spans="1:42"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row>
    <row r="622" spans="1:42"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row>
    <row r="623" spans="1:42"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row>
    <row r="624" spans="1:42"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row>
    <row r="625" spans="1:42"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row>
    <row r="626" spans="1:42"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row>
    <row r="627" spans="1:42"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row>
    <row r="628" spans="1:42"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row>
    <row r="629" spans="1:42"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row>
    <row r="630" spans="1:42"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row>
    <row r="631" spans="1:42"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row>
    <row r="632" spans="1:42"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row>
    <row r="633" spans="1:42"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row>
    <row r="634" spans="1:42"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row>
    <row r="635" spans="1:42"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row>
    <row r="636" spans="1:42"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row>
    <row r="637" spans="1:42"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row>
    <row r="638" spans="1:42"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row>
    <row r="639" spans="1:42"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row>
    <row r="640" spans="1:42"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row>
    <row r="641" spans="1:42"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row>
    <row r="642" spans="1:42"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row>
    <row r="643" spans="1:42"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row>
    <row r="644" spans="1:42"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row>
    <row r="645" spans="1:42"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row>
    <row r="646" spans="1:42"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row>
    <row r="647" spans="1:42"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row>
    <row r="648" spans="1:42"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row>
    <row r="649" spans="1:42"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row>
    <row r="650" spans="1:42"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row>
    <row r="651" spans="1:42"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row>
    <row r="652" spans="1:42"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row>
    <row r="653" spans="1:42"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row>
    <row r="654" spans="1:42"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row>
    <row r="655" spans="1:42"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row>
    <row r="656" spans="1:42"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row>
    <row r="657" spans="1:42"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row>
    <row r="658" spans="1:42"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row>
    <row r="659" spans="1:42"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row>
    <row r="660" spans="1:42"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row>
    <row r="661" spans="1:42"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row>
    <row r="662" spans="1:42"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row>
    <row r="663" spans="1:42"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row>
    <row r="664" spans="1:42"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row>
    <row r="665" spans="1:42"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row>
    <row r="666" spans="1:42"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row>
    <row r="667" spans="1:42"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row>
    <row r="668" spans="1:42"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row>
    <row r="669" spans="1:42"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row>
    <row r="670" spans="1:42"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row>
    <row r="671" spans="1:42"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row>
    <row r="672" spans="1:42"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row>
    <row r="673" spans="1:42"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row>
    <row r="674" spans="1:42"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row>
    <row r="675" spans="1:42"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row>
    <row r="676" spans="1:42"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row>
    <row r="677" spans="1:42"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row>
    <row r="678" spans="1:42"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row>
    <row r="679" spans="1:42"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row>
    <row r="680" spans="1:42"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row>
    <row r="681" spans="1:42"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row>
    <row r="682" spans="1:42"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row>
    <row r="683" spans="1:42"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row>
    <row r="684" spans="1:42"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row>
    <row r="685" spans="1:42"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row>
    <row r="686" spans="1:42"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row>
    <row r="687" spans="1:42"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row>
    <row r="688" spans="1:42"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row>
    <row r="689" spans="1:42"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row>
    <row r="690" spans="1:42"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row>
    <row r="691" spans="1:42"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row>
    <row r="692" spans="1:42"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row>
    <row r="693" spans="1:42"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row>
    <row r="694" spans="1:42"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row>
    <row r="695" spans="1:42"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row>
    <row r="696" spans="1:42"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row>
    <row r="697" spans="1:42"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row>
    <row r="698" spans="1:42"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row>
    <row r="699" spans="1:42"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row>
    <row r="700" spans="1:42"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row>
    <row r="701" spans="1:42"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row>
    <row r="702" spans="1:42"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row>
    <row r="703" spans="1:42"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row>
    <row r="704" spans="1:42"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row>
    <row r="705" spans="1:42"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row>
    <row r="706" spans="1:42"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row>
    <row r="707" spans="1:42"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row>
    <row r="708" spans="1:42"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row>
    <row r="709" spans="1:42"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row>
    <row r="710" spans="1:42"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row>
    <row r="711" spans="1:42"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row>
    <row r="712" spans="1:42"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row>
    <row r="713" spans="1:42"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row>
    <row r="714" spans="1:42"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row>
    <row r="715" spans="1:42"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row>
    <row r="716" spans="1:42"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row>
    <row r="717" spans="1:42"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row>
    <row r="718" spans="1:42"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row>
    <row r="719" spans="1:42"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row>
    <row r="720" spans="1:42"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row>
    <row r="721" spans="1:42"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row>
    <row r="722" spans="1:42"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row>
    <row r="723" spans="1:42"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row>
    <row r="724" spans="1:42"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row>
    <row r="725" spans="1:42"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row>
    <row r="726" spans="1:42"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row>
    <row r="727" spans="1:42"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row>
    <row r="728" spans="1:42"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row>
    <row r="729" spans="1:42"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row>
    <row r="730" spans="1:42"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row>
    <row r="731" spans="1:42"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row>
    <row r="732" spans="1:42"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row>
    <row r="733" spans="1:42"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row>
    <row r="734" spans="1:42"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row>
    <row r="735" spans="1:42"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row>
    <row r="736" spans="1:42"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row>
    <row r="737" spans="1:42"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row>
    <row r="738" spans="1:42"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row>
    <row r="739" spans="1:42"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row>
    <row r="740" spans="1:42"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row>
    <row r="741" spans="1:42"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row>
    <row r="742" spans="1:42"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row>
    <row r="743" spans="1:42"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row>
    <row r="744" spans="1:42"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row>
    <row r="745" spans="1:42"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row>
    <row r="746" spans="1:42"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row>
    <row r="747" spans="1:42"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row>
    <row r="748" spans="1:42"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row>
    <row r="749" spans="1:42"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row>
    <row r="750" spans="1:42"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row>
    <row r="751" spans="1:42"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row>
    <row r="752" spans="1:42"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row>
    <row r="753" spans="1:42"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row>
    <row r="754" spans="1:42"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row>
    <row r="755" spans="1:42"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row>
    <row r="756" spans="1:42"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row>
    <row r="757" spans="1:42"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row>
    <row r="758" spans="1:42"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row>
    <row r="759" spans="1:42"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row>
    <row r="760" spans="1:42"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row>
    <row r="761" spans="1:42"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row>
    <row r="762" spans="1:42"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row>
    <row r="763" spans="1:42"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row>
    <row r="764" spans="1:42"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row>
    <row r="765" spans="1:42"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row>
    <row r="766" spans="1:42"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row>
    <row r="767" spans="1:42"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row>
    <row r="768" spans="1:42"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row>
    <row r="769" spans="1:42"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row>
    <row r="770" spans="1:42"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row>
    <row r="771" spans="1:42"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row>
    <row r="772" spans="1:42"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row>
    <row r="773" spans="1:42"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row>
    <row r="774" spans="1:42"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row>
    <row r="775" spans="1:42"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row>
    <row r="776" spans="1:42"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row>
    <row r="777" spans="1:42"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row>
    <row r="778" spans="1:42"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row>
    <row r="779" spans="1:42"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row>
    <row r="780" spans="1:42"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row>
    <row r="781" spans="1:42"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row>
    <row r="782" spans="1:42"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row>
    <row r="783" spans="1:42"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row>
    <row r="784" spans="1:42"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row>
    <row r="785" spans="1:42"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row>
    <row r="786" spans="1:42"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row>
    <row r="787" spans="1:42"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row>
    <row r="788" spans="1:42"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row>
    <row r="789" spans="1:42"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row>
    <row r="790" spans="1:42"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row>
    <row r="791" spans="1:42"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row>
    <row r="792" spans="1:42"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row>
    <row r="793" spans="1:42"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row>
    <row r="794" spans="1:42"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row>
    <row r="795" spans="1:42"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row>
    <row r="796" spans="1:42"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row>
    <row r="797" spans="1:42"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row>
    <row r="798" spans="1:42"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row>
    <row r="799" spans="1:42"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row>
    <row r="800" spans="1:42"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row>
    <row r="801" spans="1:42"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row>
    <row r="802" spans="1:42"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row>
    <row r="803" spans="1:42"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row>
    <row r="804" spans="1:42"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row>
    <row r="805" spans="1:42"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row>
    <row r="806" spans="1:42"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row>
    <row r="807" spans="1:42"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row>
    <row r="808" spans="1:42"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row>
    <row r="809" spans="1:42"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row>
    <row r="810" spans="1:42"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row>
    <row r="811" spans="1:42"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row>
    <row r="812" spans="1:42"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row>
    <row r="813" spans="1:42"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row>
    <row r="814" spans="1:42"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row>
    <row r="815" spans="1:42"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row>
    <row r="816" spans="1:42"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row>
    <row r="817" spans="1:42"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row>
    <row r="818" spans="1:42"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row>
    <row r="819" spans="1:42"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row>
    <row r="820" spans="1:42"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row>
    <row r="821" spans="1:42"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row>
    <row r="822" spans="1:42"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row>
    <row r="823" spans="1:42"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row>
    <row r="824" spans="1:42"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row>
    <row r="825" spans="1:42"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row>
    <row r="826" spans="1:42"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row>
    <row r="827" spans="1:42"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row>
    <row r="828" spans="1:42"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row>
    <row r="829" spans="1:42"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row>
    <row r="830" spans="1:42"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row>
    <row r="831" spans="1:42"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row>
    <row r="832" spans="1:42"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row>
    <row r="833" spans="1:42"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row>
    <row r="834" spans="1:42"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row>
    <row r="835" spans="1:42"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row>
    <row r="836" spans="1:42"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row>
    <row r="837" spans="1:42"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row>
    <row r="838" spans="1:42"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row>
    <row r="839" spans="1:42"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row>
    <row r="840" spans="1:42"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row>
    <row r="841" spans="1:42"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row>
    <row r="842" spans="1:42"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row>
    <row r="843" spans="1:42"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row>
    <row r="844" spans="1:42"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row>
    <row r="845" spans="1:42"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row>
    <row r="846" spans="1:42"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row>
    <row r="847" spans="1:42"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row>
    <row r="848" spans="1:42"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row>
    <row r="849" spans="1:42"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row>
    <row r="850" spans="1:42"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row>
    <row r="851" spans="1:42"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row>
    <row r="852" spans="1:42"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row>
    <row r="853" spans="1:42"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row>
    <row r="854" spans="1:42"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row>
    <row r="855" spans="1:42"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row>
    <row r="856" spans="1:42"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row>
    <row r="857" spans="1:42"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row>
    <row r="858" spans="1:42"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row>
    <row r="859" spans="1:42"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row>
    <row r="860" spans="1:42"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row>
    <row r="861" spans="1:42"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row>
    <row r="862" spans="1:42"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row>
    <row r="863" spans="1:42"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row>
    <row r="864" spans="1:42"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row>
    <row r="865" spans="1:42"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row>
    <row r="866" spans="1:42"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row>
    <row r="867" spans="1:42"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row>
    <row r="868" spans="1:42"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row>
    <row r="869" spans="1:42"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row>
    <row r="870" spans="1:42"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row>
    <row r="871" spans="1:42"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row>
    <row r="872" spans="1:42"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row>
    <row r="873" spans="1:42"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row>
    <row r="874" spans="1:42"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row>
    <row r="875" spans="1:42"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row>
    <row r="876" spans="1:42"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row>
    <row r="877" spans="1:42"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row>
    <row r="878" spans="1:42"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row>
    <row r="879" spans="1:42"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row>
    <row r="880" spans="1:42"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row>
    <row r="881" spans="1:42"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row>
    <row r="882" spans="1:42"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row>
    <row r="883" spans="1:42"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row>
    <row r="884" spans="1:42"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row>
    <row r="885" spans="1:42"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row>
    <row r="886" spans="1:42"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row>
    <row r="887" spans="1:42"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row>
    <row r="888" spans="1:42"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row>
    <row r="889" spans="1:42"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row>
    <row r="890" spans="1:42"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row>
    <row r="891" spans="1:42"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row>
    <row r="892" spans="1:42"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row>
    <row r="893" spans="1:42"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row>
    <row r="894" spans="1:42"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row>
    <row r="895" spans="1:42"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row>
    <row r="896" spans="1:42"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row>
    <row r="897" spans="1:42"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row>
    <row r="898" spans="1:42"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row>
    <row r="899" spans="1:42"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row>
    <row r="900" spans="1:42"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row>
    <row r="901" spans="1:42"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row>
    <row r="902" spans="1:42"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row>
    <row r="903" spans="1:42"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row>
    <row r="904" spans="1:42"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row>
    <row r="905" spans="1:42"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row>
    <row r="906" spans="1:42"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row>
    <row r="907" spans="1:42"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row>
    <row r="908" spans="1:42"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row>
    <row r="909" spans="1:42"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row>
    <row r="910" spans="1:42"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row>
    <row r="911" spans="1:42"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row>
    <row r="912" spans="1:42"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row>
    <row r="913" spans="1:42"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row>
    <row r="914" spans="1:42"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row>
    <row r="915" spans="1:42"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row>
    <row r="916" spans="1:42"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row>
    <row r="917" spans="1:42"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row>
    <row r="918" spans="1:42"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row>
    <row r="919" spans="1:42"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row>
    <row r="920" spans="1:42"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row>
    <row r="921" spans="1:42"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row>
    <row r="922" spans="1:42"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row>
    <row r="923" spans="1:42"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row>
    <row r="924" spans="1:42"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row>
    <row r="925" spans="1:42"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row>
    <row r="926" spans="1:42"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row>
    <row r="927" spans="1:42"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row>
    <row r="928" spans="1:42"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row>
    <row r="929" spans="1:42"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row>
    <row r="930" spans="1:42"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row>
    <row r="931" spans="1:42"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row>
    <row r="932" spans="1:42"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row>
    <row r="933" spans="1:42"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row>
    <row r="934" spans="1:42"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row>
    <row r="935" spans="1:42"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row>
    <row r="936" spans="1:42"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row>
    <row r="937" spans="1:42"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row>
    <row r="938" spans="1:42"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row>
    <row r="939" spans="1:42"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row>
    <row r="940" spans="1:42"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row>
    <row r="941" spans="1:42"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row>
    <row r="942" spans="1:42"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row>
    <row r="943" spans="1:42"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row>
    <row r="944" spans="1:42"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row>
    <row r="945" spans="1:42"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row>
    <row r="946" spans="1:42"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row>
    <row r="947" spans="1:42"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row>
    <row r="948" spans="1:42"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row>
    <row r="949" spans="1:42"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row>
    <row r="950" spans="1:42"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row>
    <row r="951" spans="1:42"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row>
    <row r="952" spans="1:42"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row>
    <row r="953" spans="1:42"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row>
    <row r="954" spans="1:42"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row>
    <row r="955" spans="1:42"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row>
    <row r="956" spans="1:42"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row>
    <row r="957" spans="1:42"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row>
    <row r="958" spans="1:42"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row>
    <row r="959" spans="1:42"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row>
    <row r="960" spans="1:42"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row>
    <row r="961" spans="1:42"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row>
    <row r="962" spans="1:42"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row>
    <row r="963" spans="1:42"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row>
    <row r="964" spans="1:42"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row>
    <row r="965" spans="1:42"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row>
    <row r="966" spans="1:42"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row>
    <row r="967" spans="1:42"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row>
    <row r="968" spans="1:42"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row>
    <row r="969" spans="1:42"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row>
    <row r="970" spans="1:42"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row>
    <row r="971" spans="1:42"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row>
    <row r="972" spans="1:42"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row>
    <row r="973" spans="1:42"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row>
    <row r="974" spans="1:42"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row>
    <row r="975" spans="1:42"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row>
    <row r="976" spans="1:42"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row>
    <row r="977" spans="1:42"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row>
    <row r="978" spans="1:42"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row>
    <row r="979" spans="1:42"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row>
    <row r="980" spans="1:42"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row>
    <row r="981" spans="1:42"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row>
    <row r="982" spans="1:42"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row>
    <row r="983" spans="1:42"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row>
    <row r="984" spans="1:42"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row>
    <row r="985" spans="1:42"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row>
    <row r="986" spans="1:42"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row>
    <row r="987" spans="1:42"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row>
    <row r="988" spans="1:42"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row>
    <row r="989" spans="1:42"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row>
    <row r="990" spans="1:42"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row>
    <row r="991" spans="1:42"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row>
    <row r="992" spans="1:42"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row>
    <row r="993" spans="1:42"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row>
    <row r="994" spans="1:42"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row>
    <row r="995" spans="1:42"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row>
    <row r="996" spans="1:42"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row>
    <row r="997" spans="1:42"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row>
    <row r="998" spans="1:42"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row>
    <row r="999" spans="1:42"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row>
    <row r="1000" spans="1:42"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row>
  </sheetData>
  <mergeCells count="24">
    <mergeCell ref="D14:D18"/>
    <mergeCell ref="F12:F13"/>
    <mergeCell ref="G12:I12"/>
    <mergeCell ref="J3:K3"/>
    <mergeCell ref="L3:M3"/>
    <mergeCell ref="J12:K12"/>
    <mergeCell ref="L12:M12"/>
    <mergeCell ref="F3:F4"/>
    <mergeCell ref="G3:I3"/>
    <mergeCell ref="D5:D9"/>
    <mergeCell ref="A11:M11"/>
    <mergeCell ref="A12:A13"/>
    <mergeCell ref="B12:B13"/>
    <mergeCell ref="C12:C13"/>
    <mergeCell ref="D12:D13"/>
    <mergeCell ref="E12:E13"/>
    <mergeCell ref="A1:N1"/>
    <mergeCell ref="A2:N2"/>
    <mergeCell ref="A3:A4"/>
    <mergeCell ref="B3:B4"/>
    <mergeCell ref="C3:C4"/>
    <mergeCell ref="D3:D4"/>
    <mergeCell ref="E3:E4"/>
    <mergeCell ref="N3:N4"/>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DF1000"/>
  <sheetViews>
    <sheetView zoomScale="60" zoomScaleNormal="60" workbookViewId="0">
      <selection activeCell="E15" sqref="E15"/>
    </sheetView>
  </sheetViews>
  <sheetFormatPr baseColWidth="10" defaultColWidth="14.44140625" defaultRowHeight="15" customHeight="1"/>
  <cols>
    <col min="1" max="1" width="18" customWidth="1"/>
    <col min="2" max="2" width="19.44140625" customWidth="1"/>
    <col min="3" max="3" width="18.6640625" customWidth="1"/>
    <col min="4" max="4" width="21.109375" customWidth="1"/>
    <col min="5" max="5" width="23.6640625" customWidth="1"/>
    <col min="6" max="6" width="21.6640625" customWidth="1"/>
    <col min="7" max="7" width="28" customWidth="1"/>
    <col min="8" max="8" width="29" customWidth="1"/>
    <col min="9" max="9" width="26" customWidth="1"/>
    <col min="10" max="21" width="31.6640625" customWidth="1"/>
    <col min="22" max="22" width="26.33203125" customWidth="1"/>
    <col min="23" max="23" width="16.6640625" customWidth="1"/>
    <col min="24" max="24" width="15" customWidth="1"/>
    <col min="25" max="25" width="27" customWidth="1"/>
    <col min="26" max="26" width="18" customWidth="1"/>
    <col min="27" max="27" width="17.44140625" customWidth="1"/>
    <col min="28" max="28" width="25.33203125" customWidth="1"/>
    <col min="29" max="29" width="24.33203125" customWidth="1"/>
    <col min="30" max="110" width="8.44140625" customWidth="1"/>
  </cols>
  <sheetData>
    <row r="1" spans="1:110" ht="60" customHeight="1">
      <c r="A1" s="296" t="s">
        <v>495</v>
      </c>
      <c r="B1" s="273"/>
      <c r="C1" s="273"/>
      <c r="D1" s="273"/>
      <c r="E1" s="273"/>
      <c r="F1" s="273"/>
      <c r="G1" s="273"/>
      <c r="H1" s="273"/>
      <c r="I1" s="273"/>
      <c r="J1" s="273"/>
      <c r="K1" s="273"/>
      <c r="L1" s="273"/>
      <c r="M1" s="273"/>
      <c r="N1" s="297"/>
      <c r="O1" s="125"/>
      <c r="P1" s="125"/>
      <c r="Q1" s="125"/>
      <c r="R1" s="125"/>
      <c r="S1" s="125"/>
      <c r="T1" s="125"/>
      <c r="U1" s="125"/>
      <c r="V1" s="125"/>
      <c r="W1" s="125"/>
      <c r="X1" s="125"/>
      <c r="Y1" s="125"/>
      <c r="Z1" s="125"/>
      <c r="AA1" s="125"/>
      <c r="AB1" s="125"/>
      <c r="AC1" s="125"/>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row>
    <row r="2" spans="1:110" ht="30.75" customHeight="1">
      <c r="A2" s="296" t="s">
        <v>496</v>
      </c>
      <c r="B2" s="273"/>
      <c r="C2" s="273"/>
      <c r="D2" s="273"/>
      <c r="E2" s="273"/>
      <c r="F2" s="273"/>
      <c r="G2" s="273"/>
      <c r="H2" s="273"/>
      <c r="I2" s="273"/>
      <c r="J2" s="273"/>
      <c r="K2" s="273"/>
      <c r="L2" s="273"/>
      <c r="M2" s="273"/>
      <c r="N2" s="297"/>
      <c r="O2" s="125"/>
      <c r="P2" s="125"/>
      <c r="Q2" s="125"/>
      <c r="R2" s="125"/>
      <c r="S2" s="125"/>
      <c r="T2" s="125"/>
      <c r="U2" s="125"/>
      <c r="V2" s="125"/>
      <c r="W2" s="125"/>
      <c r="X2" s="125"/>
      <c r="Y2" s="125"/>
      <c r="Z2" s="125"/>
      <c r="AA2" s="125"/>
      <c r="AB2" s="125"/>
      <c r="AC2" s="68"/>
      <c r="AD2" s="68"/>
      <c r="AE2" s="68"/>
      <c r="AF2" s="68"/>
      <c r="AG2" s="68"/>
      <c r="AH2" s="68"/>
      <c r="AI2" s="68"/>
      <c r="AJ2" s="68"/>
      <c r="AK2" s="68"/>
      <c r="AL2" s="68"/>
      <c r="AM2" s="68"/>
      <c r="AN2" s="68"/>
      <c r="AO2" s="68"/>
      <c r="AP2" s="68"/>
      <c r="AQ2" s="68"/>
      <c r="AR2" s="68"/>
      <c r="AS2" s="68"/>
      <c r="AT2" s="68"/>
      <c r="AU2" s="68"/>
      <c r="AV2" s="68"/>
      <c r="AW2" s="68"/>
      <c r="AX2" s="68"/>
      <c r="AY2" s="68"/>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row>
    <row r="3" spans="1:110" ht="75" customHeight="1">
      <c r="A3" s="67" t="s">
        <v>427</v>
      </c>
      <c r="B3" s="67" t="s">
        <v>428</v>
      </c>
      <c r="C3" s="67" t="s">
        <v>429</v>
      </c>
      <c r="D3" s="67" t="s">
        <v>497</v>
      </c>
      <c r="E3" s="67" t="s">
        <v>430</v>
      </c>
      <c r="F3" s="67" t="s">
        <v>498</v>
      </c>
      <c r="G3" s="67" t="s">
        <v>499</v>
      </c>
      <c r="H3" s="67" t="s">
        <v>500</v>
      </c>
      <c r="I3" s="67" t="s">
        <v>501</v>
      </c>
      <c r="J3" s="67" t="s">
        <v>502</v>
      </c>
      <c r="K3" s="67" t="s">
        <v>503</v>
      </c>
      <c r="L3" s="67" t="s">
        <v>504</v>
      </c>
      <c r="M3" s="67" t="s">
        <v>505</v>
      </c>
      <c r="N3" s="67" t="s">
        <v>435</v>
      </c>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row>
    <row r="4" spans="1:110" ht="36.75" customHeight="1">
      <c r="A4" s="70" t="s">
        <v>616</v>
      </c>
      <c r="B4" s="70" t="s">
        <v>617</v>
      </c>
      <c r="C4" s="70" t="s">
        <v>618</v>
      </c>
      <c r="D4" s="126"/>
      <c r="E4" s="70" t="s">
        <v>437</v>
      </c>
      <c r="F4" s="69"/>
      <c r="G4" s="70"/>
      <c r="H4" s="69"/>
      <c r="I4" s="70"/>
      <c r="J4" s="69"/>
      <c r="K4" s="70"/>
      <c r="L4" s="70"/>
      <c r="M4" s="70"/>
      <c r="N4" s="127"/>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row>
    <row r="5" spans="1:110" ht="78.75" customHeight="1">
      <c r="A5" s="70" t="s">
        <v>616</v>
      </c>
      <c r="B5" s="70" t="s">
        <v>617</v>
      </c>
      <c r="C5" s="70" t="s">
        <v>618</v>
      </c>
      <c r="D5" s="128">
        <v>43709</v>
      </c>
      <c r="E5" s="69" t="s">
        <v>438</v>
      </c>
      <c r="F5" s="70">
        <v>2890</v>
      </c>
      <c r="G5" s="70">
        <v>1743</v>
      </c>
      <c r="H5" s="70">
        <v>868</v>
      </c>
      <c r="I5" s="70">
        <v>127</v>
      </c>
      <c r="J5" s="69">
        <v>298</v>
      </c>
      <c r="K5" s="70">
        <v>92</v>
      </c>
      <c r="L5" s="70">
        <v>443</v>
      </c>
      <c r="M5" s="70">
        <v>339</v>
      </c>
      <c r="N5" s="113"/>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row>
    <row r="6" spans="1:110" ht="36.75" customHeight="1">
      <c r="A6" s="70" t="s">
        <v>616</v>
      </c>
      <c r="B6" s="70" t="s">
        <v>617</v>
      </c>
      <c r="C6" s="70" t="s">
        <v>618</v>
      </c>
      <c r="D6" s="128"/>
      <c r="E6" s="69" t="s">
        <v>439</v>
      </c>
      <c r="F6" s="69"/>
      <c r="G6" s="70"/>
      <c r="H6" s="93"/>
      <c r="I6" s="69"/>
      <c r="J6" s="69"/>
      <c r="K6" s="69"/>
      <c r="L6" s="69"/>
      <c r="M6" s="70"/>
      <c r="N6" s="114"/>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row>
    <row r="7" spans="1:110" ht="53.4" customHeight="1">
      <c r="A7" s="70" t="s">
        <v>616</v>
      </c>
      <c r="B7" s="70" t="s">
        <v>617</v>
      </c>
      <c r="C7" s="70" t="s">
        <v>618</v>
      </c>
      <c r="D7" s="128">
        <v>44075</v>
      </c>
      <c r="E7" s="69" t="s">
        <v>440</v>
      </c>
      <c r="F7" s="69">
        <v>250</v>
      </c>
      <c r="G7" s="70">
        <v>46</v>
      </c>
      <c r="H7" s="93">
        <v>39</v>
      </c>
      <c r="I7" s="69">
        <v>4</v>
      </c>
      <c r="J7" s="69">
        <v>6</v>
      </c>
      <c r="K7" s="69">
        <v>3</v>
      </c>
      <c r="L7" s="69">
        <v>29</v>
      </c>
      <c r="M7" s="69">
        <v>5</v>
      </c>
      <c r="N7" s="11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row>
    <row r="8" spans="1:110" ht="36.75" customHeight="1">
      <c r="A8" s="70" t="s">
        <v>616</v>
      </c>
      <c r="B8" s="70" t="s">
        <v>617</v>
      </c>
      <c r="C8" s="70" t="s">
        <v>618</v>
      </c>
      <c r="D8" s="128">
        <v>44805</v>
      </c>
      <c r="E8" s="69" t="s">
        <v>441</v>
      </c>
      <c r="F8" s="69">
        <v>1</v>
      </c>
      <c r="G8" s="70">
        <v>1</v>
      </c>
      <c r="H8" s="93">
        <v>1</v>
      </c>
      <c r="I8" s="69">
        <v>1</v>
      </c>
      <c r="J8" s="69">
        <v>0</v>
      </c>
      <c r="K8" s="69"/>
      <c r="L8" s="69"/>
      <c r="M8" s="69"/>
      <c r="N8" s="111" t="s">
        <v>654</v>
      </c>
      <c r="O8" s="68"/>
      <c r="P8" s="68"/>
      <c r="Q8" s="68"/>
      <c r="R8" s="68"/>
      <c r="S8" s="68"/>
      <c r="T8" s="68"/>
      <c r="U8" s="68"/>
      <c r="V8" s="68"/>
      <c r="W8" s="68"/>
      <c r="X8" s="68"/>
      <c r="Y8" s="68"/>
      <c r="Z8" s="68"/>
      <c r="AA8" s="68"/>
      <c r="AB8" s="68"/>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row>
    <row r="9" spans="1:110" ht="24.75" customHeight="1">
      <c r="A9" s="36"/>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row>
    <row r="10" spans="1:110" ht="52.5" customHeight="1">
      <c r="A10" s="296" t="s">
        <v>495</v>
      </c>
      <c r="B10" s="273"/>
      <c r="C10" s="273"/>
      <c r="D10" s="273"/>
      <c r="E10" s="273"/>
      <c r="F10" s="273"/>
      <c r="G10" s="273"/>
      <c r="H10" s="273"/>
      <c r="I10" s="273"/>
      <c r="J10" s="273"/>
      <c r="K10" s="273"/>
      <c r="L10" s="273"/>
      <c r="M10" s="297"/>
      <c r="N10" s="36"/>
      <c r="O10" s="36"/>
      <c r="P10" s="36"/>
      <c r="Q10" s="36"/>
      <c r="R10" s="36"/>
      <c r="S10" s="36"/>
      <c r="T10" s="36"/>
      <c r="U10" s="36"/>
      <c r="V10" s="36"/>
      <c r="W10" s="36"/>
      <c r="X10" s="36"/>
      <c r="Y10" s="36"/>
      <c r="Z10" s="36"/>
      <c r="AA10" s="36"/>
      <c r="AB10" s="36"/>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row>
    <row r="11" spans="1:110" ht="24.75" customHeight="1">
      <c r="A11" s="296" t="s">
        <v>506</v>
      </c>
      <c r="B11" s="273"/>
      <c r="C11" s="273"/>
      <c r="D11" s="273"/>
      <c r="E11" s="273"/>
      <c r="F11" s="273"/>
      <c r="G11" s="273"/>
      <c r="H11" s="273"/>
      <c r="I11" s="273"/>
      <c r="J11" s="273"/>
      <c r="K11" s="273"/>
      <c r="L11" s="273"/>
      <c r="M11" s="297"/>
      <c r="N11" s="36"/>
      <c r="O11" s="36"/>
      <c r="P11" s="36"/>
      <c r="Q11" s="36"/>
      <c r="R11" s="36"/>
      <c r="S11" s="36"/>
      <c r="T11" s="36"/>
      <c r="U11" s="36"/>
      <c r="V11" s="36"/>
      <c r="W11" s="36"/>
      <c r="X11" s="36"/>
      <c r="Y11" s="36"/>
      <c r="Z11" s="36"/>
      <c r="AA11" s="36"/>
      <c r="AB11" s="36"/>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row>
    <row r="12" spans="1:110" ht="93" customHeight="1">
      <c r="A12" s="67" t="s">
        <v>427</v>
      </c>
      <c r="B12" s="67" t="s">
        <v>428</v>
      </c>
      <c r="C12" s="67" t="s">
        <v>429</v>
      </c>
      <c r="D12" s="67" t="s">
        <v>497</v>
      </c>
      <c r="E12" s="67" t="s">
        <v>430</v>
      </c>
      <c r="F12" s="67" t="s">
        <v>498</v>
      </c>
      <c r="G12" s="67" t="s">
        <v>499</v>
      </c>
      <c r="H12" s="67" t="s">
        <v>500</v>
      </c>
      <c r="I12" s="67" t="s">
        <v>501</v>
      </c>
      <c r="J12" s="67" t="s">
        <v>502</v>
      </c>
      <c r="K12" s="67" t="s">
        <v>503</v>
      </c>
      <c r="L12" s="67" t="s">
        <v>504</v>
      </c>
      <c r="M12" s="67" t="s">
        <v>505</v>
      </c>
      <c r="N12" s="36"/>
      <c r="O12" s="36"/>
      <c r="P12" s="36"/>
      <c r="Q12" s="36"/>
      <c r="R12" s="36"/>
      <c r="S12" s="36"/>
      <c r="T12" s="36"/>
      <c r="U12" s="36"/>
      <c r="V12" s="36"/>
      <c r="W12" s="36"/>
      <c r="X12" s="36"/>
      <c r="Y12" s="36"/>
      <c r="Z12" s="36"/>
      <c r="AA12" s="36"/>
      <c r="AB12" s="36"/>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row>
    <row r="13" spans="1:110" ht="36.75" customHeight="1">
      <c r="A13" s="70" t="s">
        <v>616</v>
      </c>
      <c r="B13" s="70" t="s">
        <v>617</v>
      </c>
      <c r="C13" s="70" t="s">
        <v>618</v>
      </c>
      <c r="D13" s="126"/>
      <c r="E13" s="70" t="s">
        <v>437</v>
      </c>
      <c r="F13" s="78" t="e">
        <f t="shared" ref="F13:F17" si="0">F4/F4</f>
        <v>#DIV/0!</v>
      </c>
      <c r="G13" s="70"/>
      <c r="H13" s="129" t="e">
        <f t="shared" ref="H13:H17" si="1">H4/G4</f>
        <v>#DIV/0!</v>
      </c>
      <c r="I13" s="129" t="e">
        <f t="shared" ref="I13:J13" si="2">I4/$H$4</f>
        <v>#DIV/0!</v>
      </c>
      <c r="J13" s="129" t="e">
        <f t="shared" si="2"/>
        <v>#DIV/0!</v>
      </c>
      <c r="K13" s="129" t="e">
        <f t="shared" ref="K13:K17" si="3">K4/F4</f>
        <v>#DIV/0!</v>
      </c>
      <c r="L13" s="129" t="e">
        <f t="shared" ref="L13:M13" si="4">L4/$H$4</f>
        <v>#DIV/0!</v>
      </c>
      <c r="M13" s="129" t="e">
        <f t="shared" si="4"/>
        <v>#DIV/0!</v>
      </c>
      <c r="N13" s="36"/>
      <c r="O13" s="36"/>
      <c r="P13" s="36"/>
      <c r="Q13" s="36"/>
      <c r="R13" s="36"/>
      <c r="S13" s="36"/>
      <c r="T13" s="36"/>
      <c r="U13" s="36"/>
      <c r="V13" s="36"/>
      <c r="W13" s="36"/>
      <c r="X13" s="36"/>
      <c r="Y13" s="36"/>
      <c r="Z13" s="36"/>
      <c r="AA13" s="36"/>
      <c r="AB13" s="36"/>
      <c r="AC13" s="36"/>
      <c r="AD13" s="68"/>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row>
    <row r="14" spans="1:110" ht="36.75" customHeight="1">
      <c r="A14" s="70" t="s">
        <v>616</v>
      </c>
      <c r="B14" s="70" t="s">
        <v>617</v>
      </c>
      <c r="C14" s="70" t="s">
        <v>618</v>
      </c>
      <c r="D14" s="128">
        <v>43709</v>
      </c>
      <c r="E14" s="69" t="s">
        <v>438</v>
      </c>
      <c r="F14" s="78">
        <f t="shared" si="0"/>
        <v>1</v>
      </c>
      <c r="G14" s="70"/>
      <c r="H14" s="129">
        <f t="shared" si="1"/>
        <v>0.49799196787148592</v>
      </c>
      <c r="I14" s="129">
        <f t="shared" ref="I14:J14" si="5">I5/$H$5</f>
        <v>0.14631336405529954</v>
      </c>
      <c r="J14" s="129">
        <f t="shared" si="5"/>
        <v>0.34331797235023043</v>
      </c>
      <c r="K14" s="129">
        <f t="shared" si="3"/>
        <v>3.1833910034602078E-2</v>
      </c>
      <c r="L14" s="129">
        <f t="shared" ref="L14:M14" si="6">L5/$H$5</f>
        <v>0.51036866359447008</v>
      </c>
      <c r="M14" s="129">
        <f t="shared" si="6"/>
        <v>0.39055299539170507</v>
      </c>
      <c r="N14" s="36"/>
      <c r="O14" s="36"/>
      <c r="P14" s="36"/>
      <c r="Q14" s="36"/>
      <c r="R14" s="36"/>
      <c r="S14" s="36"/>
      <c r="T14" s="36"/>
      <c r="U14" s="36"/>
      <c r="V14" s="36"/>
      <c r="W14" s="36"/>
      <c r="X14" s="36"/>
      <c r="Y14" s="36"/>
      <c r="Z14" s="36"/>
      <c r="AA14" s="36"/>
      <c r="AB14" s="36"/>
      <c r="AC14" s="36"/>
      <c r="AD14" s="68"/>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row>
    <row r="15" spans="1:110" ht="36.75" customHeight="1">
      <c r="A15" s="70" t="s">
        <v>616</v>
      </c>
      <c r="B15" s="70" t="s">
        <v>617</v>
      </c>
      <c r="C15" s="70" t="s">
        <v>618</v>
      </c>
      <c r="D15" s="128"/>
      <c r="E15" s="69" t="s">
        <v>439</v>
      </c>
      <c r="F15" s="78" t="e">
        <f t="shared" si="0"/>
        <v>#DIV/0!</v>
      </c>
      <c r="G15" s="70"/>
      <c r="H15" s="129" t="e">
        <f t="shared" si="1"/>
        <v>#DIV/0!</v>
      </c>
      <c r="I15" s="129" t="e">
        <f t="shared" ref="I15:J15" si="7">I6/$H$6</f>
        <v>#DIV/0!</v>
      </c>
      <c r="J15" s="129" t="e">
        <f t="shared" si="7"/>
        <v>#DIV/0!</v>
      </c>
      <c r="K15" s="129" t="e">
        <f t="shared" si="3"/>
        <v>#DIV/0!</v>
      </c>
      <c r="L15" s="129" t="e">
        <f t="shared" ref="L15:M15" si="8">L6/$H$6</f>
        <v>#DIV/0!</v>
      </c>
      <c r="M15" s="129" t="e">
        <f t="shared" si="8"/>
        <v>#DIV/0!</v>
      </c>
      <c r="N15" s="36"/>
      <c r="O15" s="36"/>
      <c r="P15" s="36"/>
      <c r="Q15" s="36"/>
      <c r="R15" s="36"/>
      <c r="S15" s="36"/>
      <c r="T15" s="36"/>
      <c r="U15" s="36"/>
      <c r="V15" s="36"/>
      <c r="W15" s="36"/>
      <c r="X15" s="36"/>
      <c r="Y15" s="36"/>
      <c r="Z15" s="36"/>
      <c r="AA15" s="36"/>
      <c r="AB15" s="36"/>
      <c r="AC15" s="36"/>
      <c r="AD15" s="68"/>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row>
    <row r="16" spans="1:110" ht="36.75" customHeight="1">
      <c r="A16" s="70" t="s">
        <v>616</v>
      </c>
      <c r="B16" s="70" t="s">
        <v>617</v>
      </c>
      <c r="C16" s="70" t="s">
        <v>618</v>
      </c>
      <c r="D16" s="128">
        <v>44075</v>
      </c>
      <c r="E16" s="69" t="s">
        <v>440</v>
      </c>
      <c r="F16" s="78">
        <f t="shared" si="0"/>
        <v>1</v>
      </c>
      <c r="G16" s="70"/>
      <c r="H16" s="129">
        <f t="shared" si="1"/>
        <v>0.84782608695652173</v>
      </c>
      <c r="I16" s="129">
        <f t="shared" ref="I16:J16" si="9">I7/$H$7</f>
        <v>0.10256410256410256</v>
      </c>
      <c r="J16" s="129">
        <f t="shared" si="9"/>
        <v>0.15384615384615385</v>
      </c>
      <c r="K16" s="129">
        <f t="shared" si="3"/>
        <v>1.2E-2</v>
      </c>
      <c r="L16" s="129">
        <f t="shared" ref="L16:M16" si="10">L7/$H$7</f>
        <v>0.74358974358974361</v>
      </c>
      <c r="M16" s="129">
        <f t="shared" si="10"/>
        <v>0.12820512820512819</v>
      </c>
      <c r="N16" s="36"/>
      <c r="O16" s="36"/>
      <c r="P16" s="36"/>
      <c r="Q16" s="36"/>
      <c r="R16" s="36"/>
      <c r="S16" s="36"/>
      <c r="T16" s="36"/>
      <c r="U16" s="36"/>
      <c r="V16" s="36"/>
      <c r="W16" s="36"/>
      <c r="X16" s="36"/>
      <c r="Y16" s="36"/>
      <c r="Z16" s="36"/>
      <c r="AA16" s="36"/>
      <c r="AB16" s="36"/>
      <c r="AC16" s="36"/>
      <c r="AD16" s="68"/>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row>
    <row r="17" spans="1:110" ht="36.75" customHeight="1">
      <c r="A17" s="70" t="s">
        <v>616</v>
      </c>
      <c r="B17" s="70" t="s">
        <v>617</v>
      </c>
      <c r="C17" s="70" t="s">
        <v>618</v>
      </c>
      <c r="D17" s="128">
        <v>44805</v>
      </c>
      <c r="E17" s="69" t="s">
        <v>441</v>
      </c>
      <c r="F17" s="78">
        <f t="shared" si="0"/>
        <v>1</v>
      </c>
      <c r="G17" s="70"/>
      <c r="H17" s="129">
        <f t="shared" si="1"/>
        <v>1</v>
      </c>
      <c r="I17" s="129">
        <f t="shared" ref="I17:J17" si="11">I8/$H$8</f>
        <v>1</v>
      </c>
      <c r="J17" s="129">
        <f t="shared" si="11"/>
        <v>0</v>
      </c>
      <c r="K17" s="129">
        <f t="shared" si="3"/>
        <v>0</v>
      </c>
      <c r="L17" s="129">
        <f t="shared" ref="L17:M17" si="12">L8/$H$8</f>
        <v>0</v>
      </c>
      <c r="M17" s="129">
        <f t="shared" si="12"/>
        <v>0</v>
      </c>
      <c r="N17" s="36"/>
      <c r="O17" s="36"/>
      <c r="P17" s="36"/>
      <c r="Q17" s="36"/>
      <c r="R17" s="36"/>
      <c r="S17" s="36"/>
      <c r="T17" s="36"/>
      <c r="U17" s="36"/>
      <c r="V17" s="36"/>
      <c r="W17" s="36"/>
      <c r="X17" s="36"/>
      <c r="Y17" s="36"/>
      <c r="Z17" s="36"/>
      <c r="AA17" s="36"/>
      <c r="AB17" s="36"/>
      <c r="AC17" s="36"/>
      <c r="AD17" s="68"/>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row>
    <row r="18" spans="1:110" ht="27" customHeight="1">
      <c r="A18" s="88"/>
      <c r="B18" s="130"/>
      <c r="C18" s="130"/>
      <c r="D18" s="36"/>
      <c r="E18" s="131"/>
      <c r="F18" s="131"/>
      <c r="G18" s="132"/>
      <c r="H18" s="133"/>
      <c r="I18" s="133"/>
      <c r="J18" s="133"/>
      <c r="K18" s="133"/>
      <c r="L18" s="133"/>
      <c r="M18" s="133"/>
      <c r="N18" s="133"/>
      <c r="O18" s="133"/>
      <c r="P18" s="133"/>
      <c r="Q18" s="133"/>
      <c r="R18" s="133"/>
      <c r="S18" s="133"/>
      <c r="T18" s="133"/>
      <c r="U18" s="133"/>
      <c r="V18" s="133"/>
      <c r="W18" s="133"/>
      <c r="X18" s="133"/>
      <c r="Y18" s="133"/>
      <c r="Z18" s="133"/>
      <c r="AA18" s="133"/>
      <c r="AB18" s="133"/>
      <c r="AC18" s="134"/>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row>
    <row r="19" spans="1:110" ht="30.75" customHeight="1">
      <c r="A19" s="322" t="s">
        <v>507</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2"/>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row>
    <row r="20" spans="1:110" ht="52.5" customHeight="1">
      <c r="A20" s="308" t="s">
        <v>427</v>
      </c>
      <c r="B20" s="308" t="s">
        <v>428</v>
      </c>
      <c r="C20" s="308" t="s">
        <v>429</v>
      </c>
      <c r="D20" s="308" t="s">
        <v>497</v>
      </c>
      <c r="E20" s="308" t="s">
        <v>430</v>
      </c>
      <c r="F20" s="309" t="s">
        <v>498</v>
      </c>
      <c r="G20" s="311" t="s">
        <v>499</v>
      </c>
      <c r="H20" s="270"/>
      <c r="I20" s="271"/>
      <c r="J20" s="311" t="s">
        <v>500</v>
      </c>
      <c r="K20" s="270"/>
      <c r="L20" s="271"/>
      <c r="M20" s="311" t="s">
        <v>501</v>
      </c>
      <c r="N20" s="270"/>
      <c r="O20" s="271"/>
      <c r="P20" s="311" t="s">
        <v>502</v>
      </c>
      <c r="Q20" s="270"/>
      <c r="R20" s="271"/>
      <c r="S20" s="311" t="s">
        <v>508</v>
      </c>
      <c r="T20" s="270"/>
      <c r="U20" s="271"/>
      <c r="V20" s="311" t="s">
        <v>504</v>
      </c>
      <c r="W20" s="270"/>
      <c r="X20" s="271"/>
      <c r="Y20" s="311" t="s">
        <v>505</v>
      </c>
      <c r="Z20" s="270"/>
      <c r="AA20" s="271"/>
      <c r="AB20" s="318" t="s">
        <v>435</v>
      </c>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row>
    <row r="21" spans="1:110" ht="75" customHeight="1">
      <c r="A21" s="295"/>
      <c r="B21" s="295"/>
      <c r="C21" s="295"/>
      <c r="D21" s="295"/>
      <c r="E21" s="295"/>
      <c r="F21" s="310"/>
      <c r="G21" s="81" t="s">
        <v>468</v>
      </c>
      <c r="H21" s="67" t="s">
        <v>469</v>
      </c>
      <c r="I21" s="82" t="s">
        <v>470</v>
      </c>
      <c r="J21" s="81" t="s">
        <v>468</v>
      </c>
      <c r="K21" s="67" t="s">
        <v>469</v>
      </c>
      <c r="L21" s="82" t="s">
        <v>470</v>
      </c>
      <c r="M21" s="81" t="s">
        <v>468</v>
      </c>
      <c r="N21" s="67" t="s">
        <v>469</v>
      </c>
      <c r="O21" s="82" t="s">
        <v>470</v>
      </c>
      <c r="P21" s="81" t="s">
        <v>468</v>
      </c>
      <c r="Q21" s="67" t="s">
        <v>469</v>
      </c>
      <c r="R21" s="82" t="s">
        <v>470</v>
      </c>
      <c r="S21" s="81" t="s">
        <v>468</v>
      </c>
      <c r="T21" s="67" t="s">
        <v>469</v>
      </c>
      <c r="U21" s="82" t="s">
        <v>470</v>
      </c>
      <c r="V21" s="81" t="s">
        <v>468</v>
      </c>
      <c r="W21" s="67" t="s">
        <v>469</v>
      </c>
      <c r="X21" s="82" t="s">
        <v>470</v>
      </c>
      <c r="Y21" s="81" t="s">
        <v>468</v>
      </c>
      <c r="Z21" s="67" t="s">
        <v>469</v>
      </c>
      <c r="AA21" s="82" t="s">
        <v>470</v>
      </c>
      <c r="AB21" s="319"/>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row>
    <row r="22" spans="1:110" ht="39" customHeight="1">
      <c r="A22" s="70" t="s">
        <v>616</v>
      </c>
      <c r="B22" s="70" t="s">
        <v>617</v>
      </c>
      <c r="C22" s="70" t="s">
        <v>618</v>
      </c>
      <c r="D22" s="126"/>
      <c r="E22" s="70" t="s">
        <v>437</v>
      </c>
      <c r="F22" s="93"/>
      <c r="G22" s="89"/>
      <c r="H22" s="70"/>
      <c r="I22" s="90"/>
      <c r="J22" s="89"/>
      <c r="K22" s="70"/>
      <c r="L22" s="90"/>
      <c r="M22" s="89"/>
      <c r="N22" s="70"/>
      <c r="O22" s="119"/>
      <c r="P22" s="89"/>
      <c r="Q22" s="70"/>
      <c r="R22" s="119"/>
      <c r="S22" s="89"/>
      <c r="T22" s="70"/>
      <c r="U22" s="119"/>
      <c r="V22" s="89"/>
      <c r="W22" s="70"/>
      <c r="X22" s="119"/>
      <c r="Y22" s="89"/>
      <c r="Z22" s="70"/>
      <c r="AA22" s="119"/>
      <c r="AB22" s="135"/>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row>
    <row r="23" spans="1:110" ht="94.5" customHeight="1">
      <c r="A23" s="70" t="s">
        <v>616</v>
      </c>
      <c r="B23" s="70" t="s">
        <v>617</v>
      </c>
      <c r="C23" s="70" t="s">
        <v>618</v>
      </c>
      <c r="D23" s="128">
        <v>43709</v>
      </c>
      <c r="E23" s="69" t="s">
        <v>438</v>
      </c>
      <c r="F23" s="70">
        <v>2890</v>
      </c>
      <c r="G23" s="118">
        <v>818</v>
      </c>
      <c r="H23" s="70">
        <v>925</v>
      </c>
      <c r="I23" s="90">
        <v>0</v>
      </c>
      <c r="J23" s="118">
        <v>413</v>
      </c>
      <c r="K23" s="84">
        <v>455</v>
      </c>
      <c r="L23" s="119">
        <v>0</v>
      </c>
      <c r="M23" s="118">
        <v>46</v>
      </c>
      <c r="N23" s="83">
        <v>81</v>
      </c>
      <c r="O23" s="136">
        <v>0</v>
      </c>
      <c r="P23" s="118">
        <v>115</v>
      </c>
      <c r="Q23" s="83">
        <v>183</v>
      </c>
      <c r="R23" s="136">
        <v>0</v>
      </c>
      <c r="S23" s="118">
        <v>37</v>
      </c>
      <c r="T23" s="83">
        <v>55</v>
      </c>
      <c r="U23" s="136">
        <v>0</v>
      </c>
      <c r="V23" s="118">
        <v>251</v>
      </c>
      <c r="W23" s="83">
        <v>192</v>
      </c>
      <c r="X23" s="136">
        <v>0</v>
      </c>
      <c r="Y23" s="118">
        <v>199</v>
      </c>
      <c r="Z23" s="70">
        <v>140</v>
      </c>
      <c r="AA23" s="136">
        <v>0</v>
      </c>
      <c r="AB23" s="71"/>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row>
    <row r="24" spans="1:110" ht="36.75" customHeight="1">
      <c r="A24" s="70" t="s">
        <v>616</v>
      </c>
      <c r="B24" s="70" t="s">
        <v>617</v>
      </c>
      <c r="C24" s="70" t="s">
        <v>618</v>
      </c>
      <c r="D24" s="128"/>
      <c r="E24" s="69" t="s">
        <v>439</v>
      </c>
      <c r="F24" s="69">
        <v>0</v>
      </c>
      <c r="G24" s="86"/>
      <c r="H24" s="69"/>
      <c r="I24" s="90"/>
      <c r="J24" s="86"/>
      <c r="K24" s="69"/>
      <c r="L24" s="90"/>
      <c r="M24" s="86"/>
      <c r="N24" s="69"/>
      <c r="O24" s="87"/>
      <c r="P24" s="86"/>
      <c r="Q24" s="69"/>
      <c r="R24" s="87"/>
      <c r="S24" s="86"/>
      <c r="T24" s="69"/>
      <c r="U24" s="90"/>
      <c r="V24" s="86"/>
      <c r="W24" s="69"/>
      <c r="X24" s="87"/>
      <c r="Y24" s="86"/>
      <c r="Z24" s="69"/>
      <c r="AA24" s="87"/>
      <c r="AB24" s="71"/>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row>
    <row r="25" spans="1:110" ht="36.75" customHeight="1">
      <c r="A25" s="70" t="s">
        <v>616</v>
      </c>
      <c r="B25" s="70" t="s">
        <v>617</v>
      </c>
      <c r="C25" s="70" t="s">
        <v>618</v>
      </c>
      <c r="D25" s="128">
        <v>44075</v>
      </c>
      <c r="E25" s="69" t="s">
        <v>440</v>
      </c>
      <c r="F25" s="69">
        <v>250</v>
      </c>
      <c r="G25" s="86">
        <v>20</v>
      </c>
      <c r="H25" s="69">
        <v>26</v>
      </c>
      <c r="I25" s="87">
        <v>0</v>
      </c>
      <c r="J25" s="86">
        <v>18</v>
      </c>
      <c r="K25" s="69">
        <v>21</v>
      </c>
      <c r="L25" s="87">
        <v>0</v>
      </c>
      <c r="M25" s="86">
        <v>1</v>
      </c>
      <c r="N25" s="69">
        <v>3</v>
      </c>
      <c r="O25" s="87">
        <v>0</v>
      </c>
      <c r="P25" s="86">
        <v>4</v>
      </c>
      <c r="Q25" s="69">
        <v>2</v>
      </c>
      <c r="R25" s="87">
        <v>0</v>
      </c>
      <c r="S25" s="86">
        <v>0</v>
      </c>
      <c r="T25" s="69">
        <v>3</v>
      </c>
      <c r="U25" s="87">
        <v>0</v>
      </c>
      <c r="V25" s="86">
        <v>13</v>
      </c>
      <c r="W25" s="69">
        <v>16</v>
      </c>
      <c r="X25" s="87">
        <v>0</v>
      </c>
      <c r="Y25" s="86">
        <v>3</v>
      </c>
      <c r="Z25" s="69">
        <v>2</v>
      </c>
      <c r="AA25" s="87">
        <v>0</v>
      </c>
      <c r="AB25" s="71"/>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row>
    <row r="26" spans="1:110" ht="36.75" customHeight="1">
      <c r="A26" s="70" t="s">
        <v>616</v>
      </c>
      <c r="B26" s="70" t="s">
        <v>617</v>
      </c>
      <c r="C26" s="70" t="s">
        <v>618</v>
      </c>
      <c r="D26" s="128">
        <v>44805</v>
      </c>
      <c r="E26" s="69" t="s">
        <v>441</v>
      </c>
      <c r="F26" s="69">
        <v>1</v>
      </c>
      <c r="G26" s="95">
        <v>0</v>
      </c>
      <c r="H26" s="96">
        <v>1</v>
      </c>
      <c r="I26" s="97">
        <v>0</v>
      </c>
      <c r="J26" s="95">
        <v>0</v>
      </c>
      <c r="K26" s="96">
        <v>1</v>
      </c>
      <c r="L26" s="97">
        <v>0</v>
      </c>
      <c r="M26" s="95">
        <v>0</v>
      </c>
      <c r="N26" s="96">
        <v>1</v>
      </c>
      <c r="O26" s="137">
        <v>0</v>
      </c>
      <c r="P26" s="95">
        <v>0</v>
      </c>
      <c r="Q26" s="96">
        <v>0</v>
      </c>
      <c r="R26" s="137">
        <v>0</v>
      </c>
      <c r="S26" s="95">
        <v>0</v>
      </c>
      <c r="T26" s="96">
        <v>0</v>
      </c>
      <c r="U26" s="97">
        <v>0</v>
      </c>
      <c r="V26" s="95">
        <v>0</v>
      </c>
      <c r="W26" s="96">
        <v>0</v>
      </c>
      <c r="X26" s="137">
        <v>0</v>
      </c>
      <c r="Y26" s="95">
        <v>0</v>
      </c>
      <c r="Z26" s="96">
        <v>0</v>
      </c>
      <c r="AA26" s="137">
        <v>0</v>
      </c>
      <c r="AB26" s="111"/>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row>
    <row r="27" spans="1:110" ht="24.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row>
    <row r="28" spans="1:110" ht="30.75" customHeight="1">
      <c r="A28" s="322" t="s">
        <v>509</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2"/>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row>
    <row r="29" spans="1:110" ht="48" customHeight="1">
      <c r="A29" s="308" t="s">
        <v>427</v>
      </c>
      <c r="B29" s="308" t="s">
        <v>428</v>
      </c>
      <c r="C29" s="308" t="s">
        <v>429</v>
      </c>
      <c r="D29" s="308" t="s">
        <v>497</v>
      </c>
      <c r="E29" s="308" t="s">
        <v>430</v>
      </c>
      <c r="F29" s="309" t="s">
        <v>498</v>
      </c>
      <c r="G29" s="323" t="s">
        <v>499</v>
      </c>
      <c r="H29" s="270"/>
      <c r="I29" s="271"/>
      <c r="J29" s="324" t="s">
        <v>500</v>
      </c>
      <c r="K29" s="270"/>
      <c r="L29" s="271"/>
      <c r="M29" s="323" t="s">
        <v>501</v>
      </c>
      <c r="N29" s="270"/>
      <c r="O29" s="271"/>
      <c r="P29" s="323" t="s">
        <v>502</v>
      </c>
      <c r="Q29" s="270"/>
      <c r="R29" s="271"/>
      <c r="S29" s="323" t="s">
        <v>508</v>
      </c>
      <c r="T29" s="270"/>
      <c r="U29" s="271"/>
      <c r="V29" s="323" t="s">
        <v>504</v>
      </c>
      <c r="W29" s="270"/>
      <c r="X29" s="271"/>
      <c r="Y29" s="323" t="s">
        <v>505</v>
      </c>
      <c r="Z29" s="270"/>
      <c r="AA29" s="271"/>
      <c r="AB29" s="308" t="s">
        <v>435</v>
      </c>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row>
    <row r="30" spans="1:110" ht="89.25" customHeight="1">
      <c r="A30" s="295"/>
      <c r="B30" s="295"/>
      <c r="C30" s="295"/>
      <c r="D30" s="295"/>
      <c r="E30" s="295"/>
      <c r="F30" s="310"/>
      <c r="G30" s="138" t="s">
        <v>468</v>
      </c>
      <c r="H30" s="139" t="s">
        <v>469</v>
      </c>
      <c r="I30" s="140" t="s">
        <v>470</v>
      </c>
      <c r="J30" s="141" t="s">
        <v>510</v>
      </c>
      <c r="K30" s="139" t="s">
        <v>511</v>
      </c>
      <c r="L30" s="140" t="s">
        <v>512</v>
      </c>
      <c r="M30" s="138" t="s">
        <v>513</v>
      </c>
      <c r="N30" s="139" t="s">
        <v>514</v>
      </c>
      <c r="O30" s="140" t="s">
        <v>515</v>
      </c>
      <c r="P30" s="138" t="s">
        <v>516</v>
      </c>
      <c r="Q30" s="139" t="s">
        <v>517</v>
      </c>
      <c r="R30" s="140" t="s">
        <v>518</v>
      </c>
      <c r="S30" s="138" t="s">
        <v>519</v>
      </c>
      <c r="T30" s="139" t="s">
        <v>520</v>
      </c>
      <c r="U30" s="140" t="s">
        <v>521</v>
      </c>
      <c r="V30" s="138" t="s">
        <v>522</v>
      </c>
      <c r="W30" s="139" t="s">
        <v>523</v>
      </c>
      <c r="X30" s="140" t="s">
        <v>524</v>
      </c>
      <c r="Y30" s="138" t="s">
        <v>525</v>
      </c>
      <c r="Z30" s="139" t="s">
        <v>526</v>
      </c>
      <c r="AA30" s="140" t="s">
        <v>527</v>
      </c>
      <c r="AB30" s="295"/>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row>
    <row r="31" spans="1:110" ht="36.75" customHeight="1">
      <c r="A31" s="70" t="s">
        <v>616</v>
      </c>
      <c r="B31" s="70" t="s">
        <v>617</v>
      </c>
      <c r="C31" s="70" t="s">
        <v>618</v>
      </c>
      <c r="D31" s="126"/>
      <c r="E31" s="70" t="s">
        <v>437</v>
      </c>
      <c r="F31" s="93"/>
      <c r="G31" s="142" t="e">
        <f t="shared" ref="G31:I31" si="13">G22/($G22+$H22+$I22)</f>
        <v>#DIV/0!</v>
      </c>
      <c r="H31" s="129" t="e">
        <f t="shared" si="13"/>
        <v>#DIV/0!</v>
      </c>
      <c r="I31" s="143" t="e">
        <f t="shared" si="13"/>
        <v>#DIV/0!</v>
      </c>
      <c r="J31" s="144" t="e">
        <f t="shared" ref="J31:L31" si="14">J22/G22</f>
        <v>#DIV/0!</v>
      </c>
      <c r="K31" s="129" t="e">
        <f t="shared" si="14"/>
        <v>#DIV/0!</v>
      </c>
      <c r="L31" s="143" t="e">
        <f t="shared" si="14"/>
        <v>#DIV/0!</v>
      </c>
      <c r="M31" s="142" t="e">
        <f>M22/$J$22</f>
        <v>#DIV/0!</v>
      </c>
      <c r="N31" s="129" t="e">
        <f>N22/$K$22</f>
        <v>#DIV/0!</v>
      </c>
      <c r="O31" s="143" t="e">
        <f t="shared" ref="O31:O33" si="15">O22/$L22</f>
        <v>#DIV/0!</v>
      </c>
      <c r="P31" s="142" t="e">
        <f>P22/$J$22</f>
        <v>#DIV/0!</v>
      </c>
      <c r="Q31" s="129" t="e">
        <f>Q22/$K$22</f>
        <v>#DIV/0!</v>
      </c>
      <c r="R31" s="143" t="e">
        <f t="shared" ref="R31:R33" si="16">R22/$L22</f>
        <v>#DIV/0!</v>
      </c>
      <c r="S31" s="142" t="e">
        <f>S22/#REF!</f>
        <v>#REF!</v>
      </c>
      <c r="T31" s="129" t="e">
        <f>T22/#REF!</f>
        <v>#REF!</v>
      </c>
      <c r="U31" s="143" t="e">
        <f>U22/#REF!</f>
        <v>#REF!</v>
      </c>
      <c r="V31" s="142" t="e">
        <f>V22/$J$22</f>
        <v>#DIV/0!</v>
      </c>
      <c r="W31" s="129" t="e">
        <f>W22/$K$22</f>
        <v>#DIV/0!</v>
      </c>
      <c r="X31" s="143" t="e">
        <f>X22/$L$24</f>
        <v>#DIV/0!</v>
      </c>
      <c r="Y31" s="142" t="e">
        <f>Y22/$J$22</f>
        <v>#DIV/0!</v>
      </c>
      <c r="Z31" s="129" t="e">
        <f>Z22/$K$22</f>
        <v>#DIV/0!</v>
      </c>
      <c r="AA31" s="143" t="e">
        <f t="shared" ref="AA31:AA32" si="17">AA22/$L$22</f>
        <v>#DIV/0!</v>
      </c>
      <c r="AB31" s="69"/>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row>
    <row r="32" spans="1:110" ht="36.75" customHeight="1">
      <c r="A32" s="70" t="s">
        <v>616</v>
      </c>
      <c r="B32" s="70" t="s">
        <v>617</v>
      </c>
      <c r="C32" s="70" t="s">
        <v>618</v>
      </c>
      <c r="D32" s="128"/>
      <c r="E32" s="69" t="s">
        <v>438</v>
      </c>
      <c r="F32" s="93"/>
      <c r="G32" s="142">
        <f t="shared" ref="G32:I32" si="18">G23/($G23+$H23+$I23)</f>
        <v>0.46930579460699945</v>
      </c>
      <c r="H32" s="129">
        <f t="shared" si="18"/>
        <v>0.53069420539300061</v>
      </c>
      <c r="I32" s="143">
        <f t="shared" si="18"/>
        <v>0</v>
      </c>
      <c r="J32" s="144">
        <f t="shared" ref="J32:L32" si="19">J23/G23</f>
        <v>0.50488997555012227</v>
      </c>
      <c r="K32" s="129">
        <f t="shared" si="19"/>
        <v>0.49189189189189192</v>
      </c>
      <c r="L32" s="143" t="e">
        <f t="shared" si="19"/>
        <v>#DIV/0!</v>
      </c>
      <c r="M32" s="142">
        <f>M23/$J$23</f>
        <v>0.11138014527845036</v>
      </c>
      <c r="N32" s="129">
        <f>N23/$K$23</f>
        <v>0.17802197802197803</v>
      </c>
      <c r="O32" s="143" t="e">
        <f t="shared" si="15"/>
        <v>#DIV/0!</v>
      </c>
      <c r="P32" s="142">
        <f>P23/$J$23</f>
        <v>0.27845036319612593</v>
      </c>
      <c r="Q32" s="129">
        <f>Q23/$K$23</f>
        <v>0.40219780219780221</v>
      </c>
      <c r="R32" s="143" t="e">
        <f t="shared" si="16"/>
        <v>#DIV/0!</v>
      </c>
      <c r="S32" s="142" t="e">
        <f>S23/#REF!</f>
        <v>#REF!</v>
      </c>
      <c r="T32" s="129" t="e">
        <f>T23/#REF!</f>
        <v>#REF!</v>
      </c>
      <c r="U32" s="143" t="e">
        <f>U23/#REF!</f>
        <v>#REF!</v>
      </c>
      <c r="V32" s="142">
        <f>V23/$J$23</f>
        <v>0.60774818401937047</v>
      </c>
      <c r="W32" s="129">
        <f>W23/$K$23</f>
        <v>0.42197802197802198</v>
      </c>
      <c r="X32" s="143" t="e">
        <f>X23/$L$23</f>
        <v>#DIV/0!</v>
      </c>
      <c r="Y32" s="142">
        <f>Y23/$J$23</f>
        <v>0.48184019370460046</v>
      </c>
      <c r="Z32" s="129">
        <f>Z23/$K$23</f>
        <v>0.30769230769230771</v>
      </c>
      <c r="AA32" s="143" t="e">
        <f t="shared" si="17"/>
        <v>#DIV/0!</v>
      </c>
      <c r="AB32" s="69"/>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row>
    <row r="33" spans="1:110" ht="36.75" customHeight="1">
      <c r="A33" s="70" t="s">
        <v>616</v>
      </c>
      <c r="B33" s="70" t="s">
        <v>617</v>
      </c>
      <c r="C33" s="70" t="s">
        <v>618</v>
      </c>
      <c r="D33" s="128"/>
      <c r="E33" s="69" t="s">
        <v>439</v>
      </c>
      <c r="F33" s="93"/>
      <c r="G33" s="142" t="e">
        <f t="shared" ref="G33:I33" si="20">G24/($G24+$H24+$I24)</f>
        <v>#DIV/0!</v>
      </c>
      <c r="H33" s="129" t="e">
        <f t="shared" si="20"/>
        <v>#DIV/0!</v>
      </c>
      <c r="I33" s="143" t="e">
        <f t="shared" si="20"/>
        <v>#DIV/0!</v>
      </c>
      <c r="J33" s="144" t="e">
        <f t="shared" ref="J33:L33" si="21">J24/G24</f>
        <v>#DIV/0!</v>
      </c>
      <c r="K33" s="129" t="e">
        <f t="shared" si="21"/>
        <v>#DIV/0!</v>
      </c>
      <c r="L33" s="143" t="e">
        <f t="shared" si="21"/>
        <v>#DIV/0!</v>
      </c>
      <c r="M33" s="99" t="e">
        <f>M24/$J$24</f>
        <v>#DIV/0!</v>
      </c>
      <c r="N33" s="100" t="e">
        <f>N24/$K$24</f>
        <v>#DIV/0!</v>
      </c>
      <c r="O33" s="143" t="e">
        <f t="shared" si="15"/>
        <v>#DIV/0!</v>
      </c>
      <c r="P33" s="99" t="e">
        <f>P24/$J$24</f>
        <v>#DIV/0!</v>
      </c>
      <c r="Q33" s="100" t="e">
        <f>Q24/$K$24</f>
        <v>#DIV/0!</v>
      </c>
      <c r="R33" s="143" t="e">
        <f t="shared" si="16"/>
        <v>#DIV/0!</v>
      </c>
      <c r="S33" s="142" t="e">
        <f>S24/#REF!</f>
        <v>#REF!</v>
      </c>
      <c r="T33" s="129" t="e">
        <f>T24/#REF!</f>
        <v>#REF!</v>
      </c>
      <c r="U33" s="143" t="e">
        <f>U24/#REF!</f>
        <v>#REF!</v>
      </c>
      <c r="V33" s="99" t="e">
        <f>V24/$J$24</f>
        <v>#DIV/0!</v>
      </c>
      <c r="W33" s="100" t="e">
        <f>W24/$K$24</f>
        <v>#DIV/0!</v>
      </c>
      <c r="X33" s="143" t="e">
        <f>X24/$L$24</f>
        <v>#DIV/0!</v>
      </c>
      <c r="Y33" s="99" t="e">
        <f>Y24/$J$24</f>
        <v>#DIV/0!</v>
      </c>
      <c r="Z33" s="100" t="e">
        <f>Z24/$K$24</f>
        <v>#DIV/0!</v>
      </c>
      <c r="AA33" s="143" t="e">
        <f>AA24/$L$24</f>
        <v>#DIV/0!</v>
      </c>
      <c r="AB33" s="100"/>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row>
    <row r="34" spans="1:110" ht="36.75" customHeight="1">
      <c r="A34" s="70" t="s">
        <v>616</v>
      </c>
      <c r="B34" s="70" t="s">
        <v>617</v>
      </c>
      <c r="C34" s="70" t="s">
        <v>618</v>
      </c>
      <c r="D34" s="128"/>
      <c r="E34" s="69" t="s">
        <v>440</v>
      </c>
      <c r="F34" s="93"/>
      <c r="G34" s="142">
        <f t="shared" ref="G34:I34" si="22">G25/($G25+$H25+$I25)</f>
        <v>0.43478260869565216</v>
      </c>
      <c r="H34" s="129">
        <f t="shared" si="22"/>
        <v>0.56521739130434778</v>
      </c>
      <c r="I34" s="143">
        <f t="shared" si="22"/>
        <v>0</v>
      </c>
      <c r="J34" s="144">
        <f t="shared" ref="J34:L34" si="23">J25/G25</f>
        <v>0.9</v>
      </c>
      <c r="K34" s="129">
        <f t="shared" si="23"/>
        <v>0.80769230769230771</v>
      </c>
      <c r="L34" s="143" t="e">
        <f t="shared" si="23"/>
        <v>#DIV/0!</v>
      </c>
      <c r="M34" s="99">
        <f>M25/$J$25</f>
        <v>5.5555555555555552E-2</v>
      </c>
      <c r="N34" s="100">
        <f>N25/$K$25</f>
        <v>0.14285714285714285</v>
      </c>
      <c r="O34" s="101" t="e">
        <f>O25/$L$25</f>
        <v>#DIV/0!</v>
      </c>
      <c r="P34" s="99">
        <f>P25/$J$25</f>
        <v>0.22222222222222221</v>
      </c>
      <c r="Q34" s="100">
        <f>Q25/$K$25</f>
        <v>9.5238095238095233E-2</v>
      </c>
      <c r="R34" s="101" t="e">
        <f>R25/$L$25</f>
        <v>#DIV/0!</v>
      </c>
      <c r="S34" s="142" t="e">
        <f>S25/#REF!</f>
        <v>#REF!</v>
      </c>
      <c r="T34" s="129" t="e">
        <f>T25/#REF!</f>
        <v>#REF!</v>
      </c>
      <c r="U34" s="101" t="e">
        <f>U25/#REF!</f>
        <v>#REF!</v>
      </c>
      <c r="V34" s="99">
        <f>V25/$J$25</f>
        <v>0.72222222222222221</v>
      </c>
      <c r="W34" s="100">
        <f>W25/$K$25</f>
        <v>0.76190476190476186</v>
      </c>
      <c r="X34" s="101" t="e">
        <f>X25/$L$25</f>
        <v>#DIV/0!</v>
      </c>
      <c r="Y34" s="99">
        <f>Y25/$J$25</f>
        <v>0.16666666666666666</v>
      </c>
      <c r="Z34" s="100">
        <f>Z25/$K$25</f>
        <v>9.5238095238095233E-2</v>
      </c>
      <c r="AA34" s="101" t="e">
        <f>AA25/$L$25</f>
        <v>#DIV/0!</v>
      </c>
      <c r="AB34" s="100"/>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row>
    <row r="35" spans="1:110" ht="36.75" customHeight="1">
      <c r="A35" s="70" t="s">
        <v>616</v>
      </c>
      <c r="B35" s="70" t="s">
        <v>617</v>
      </c>
      <c r="C35" s="70" t="s">
        <v>618</v>
      </c>
      <c r="D35" s="128"/>
      <c r="E35" s="69" t="s">
        <v>441</v>
      </c>
      <c r="F35" s="93"/>
      <c r="G35" s="145">
        <f t="shared" ref="G35:I35" si="24">G26/($G26+$H26+$I26)</f>
        <v>0</v>
      </c>
      <c r="H35" s="146">
        <f t="shared" si="24"/>
        <v>1</v>
      </c>
      <c r="I35" s="147">
        <f t="shared" si="24"/>
        <v>0</v>
      </c>
      <c r="J35" s="148" t="e">
        <f t="shared" ref="J35:L35" si="25">J26/G26</f>
        <v>#DIV/0!</v>
      </c>
      <c r="K35" s="146">
        <f t="shared" si="25"/>
        <v>1</v>
      </c>
      <c r="L35" s="147" t="e">
        <f t="shared" si="25"/>
        <v>#DIV/0!</v>
      </c>
      <c r="M35" s="102" t="e">
        <f>M26/$J$26</f>
        <v>#DIV/0!</v>
      </c>
      <c r="N35" s="103">
        <f>N26/$K$26</f>
        <v>1</v>
      </c>
      <c r="O35" s="104" t="e">
        <f>O26/$L$26</f>
        <v>#DIV/0!</v>
      </c>
      <c r="P35" s="102" t="e">
        <f>P26/$J$26</f>
        <v>#DIV/0!</v>
      </c>
      <c r="Q35" s="103">
        <f>Q26/$K$26</f>
        <v>0</v>
      </c>
      <c r="R35" s="104" t="e">
        <f>R26/$L$26</f>
        <v>#DIV/0!</v>
      </c>
      <c r="S35" s="145" t="e">
        <f>S26/#REF!</f>
        <v>#REF!</v>
      </c>
      <c r="T35" s="146" t="e">
        <f>T26/#REF!</f>
        <v>#REF!</v>
      </c>
      <c r="U35" s="104" t="e">
        <f>U26/#REF!</f>
        <v>#REF!</v>
      </c>
      <c r="V35" s="102" t="e">
        <f>V26/$J$26</f>
        <v>#DIV/0!</v>
      </c>
      <c r="W35" s="103">
        <f>W26/$K$26</f>
        <v>0</v>
      </c>
      <c r="X35" s="104" t="e">
        <f>X26/$L$26</f>
        <v>#DIV/0!</v>
      </c>
      <c r="Y35" s="102" t="e">
        <f>Y26/$J$26</f>
        <v>#DIV/0!</v>
      </c>
      <c r="Z35" s="103">
        <f>Z26/$K$26</f>
        <v>0</v>
      </c>
      <c r="AA35" s="104" t="e">
        <f>AA26/$L$26</f>
        <v>#DIV/0!</v>
      </c>
      <c r="AB35" s="100"/>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row>
    <row r="36" spans="1:110" ht="24.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row>
    <row r="37" spans="1:110" ht="30.75" customHeight="1">
      <c r="A37" s="322" t="s">
        <v>528</v>
      </c>
      <c r="B37" s="291"/>
      <c r="C37" s="291"/>
      <c r="D37" s="291"/>
      <c r="E37" s="291"/>
      <c r="F37" s="291"/>
      <c r="G37" s="291"/>
      <c r="H37" s="291"/>
      <c r="I37" s="291"/>
      <c r="J37" s="291"/>
      <c r="K37" s="291"/>
      <c r="L37" s="291"/>
      <c r="M37" s="291"/>
      <c r="N37" s="291"/>
      <c r="O37" s="291"/>
      <c r="P37" s="291"/>
      <c r="Q37" s="291"/>
      <c r="R37" s="291"/>
      <c r="S37" s="291"/>
      <c r="T37" s="291"/>
      <c r="U37" s="292"/>
      <c r="V37" s="36"/>
      <c r="W37" s="125"/>
      <c r="X37" s="125"/>
      <c r="Y37" s="125"/>
      <c r="Z37" s="125"/>
      <c r="AA37" s="125"/>
      <c r="AB37" s="125"/>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row>
    <row r="38" spans="1:110" ht="75" customHeight="1">
      <c r="A38" s="308" t="s">
        <v>427</v>
      </c>
      <c r="B38" s="308" t="s">
        <v>428</v>
      </c>
      <c r="C38" s="308" t="s">
        <v>429</v>
      </c>
      <c r="D38" s="308" t="s">
        <v>497</v>
      </c>
      <c r="E38" s="308" t="s">
        <v>430</v>
      </c>
      <c r="F38" s="309" t="s">
        <v>498</v>
      </c>
      <c r="G38" s="311" t="s">
        <v>499</v>
      </c>
      <c r="H38" s="271"/>
      <c r="I38" s="311" t="s">
        <v>500</v>
      </c>
      <c r="J38" s="271"/>
      <c r="K38" s="311" t="s">
        <v>501</v>
      </c>
      <c r="L38" s="271"/>
      <c r="M38" s="311" t="s">
        <v>502</v>
      </c>
      <c r="N38" s="271"/>
      <c r="O38" s="311" t="s">
        <v>508</v>
      </c>
      <c r="P38" s="271"/>
      <c r="Q38" s="311" t="s">
        <v>504</v>
      </c>
      <c r="R38" s="271"/>
      <c r="S38" s="311" t="s">
        <v>505</v>
      </c>
      <c r="T38" s="271"/>
      <c r="U38" s="325" t="s">
        <v>435</v>
      </c>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row>
    <row r="39" spans="1:110" ht="15.75" customHeight="1">
      <c r="A39" s="295"/>
      <c r="B39" s="295"/>
      <c r="C39" s="295"/>
      <c r="D39" s="295"/>
      <c r="E39" s="295"/>
      <c r="F39" s="310"/>
      <c r="G39" s="81" t="s">
        <v>529</v>
      </c>
      <c r="H39" s="82" t="s">
        <v>530</v>
      </c>
      <c r="I39" s="81" t="s">
        <v>529</v>
      </c>
      <c r="J39" s="82" t="s">
        <v>530</v>
      </c>
      <c r="K39" s="81" t="s">
        <v>529</v>
      </c>
      <c r="L39" s="82" t="s">
        <v>530</v>
      </c>
      <c r="M39" s="81" t="s">
        <v>529</v>
      </c>
      <c r="N39" s="82" t="s">
        <v>530</v>
      </c>
      <c r="O39" s="81" t="s">
        <v>529</v>
      </c>
      <c r="P39" s="82" t="s">
        <v>530</v>
      </c>
      <c r="Q39" s="81" t="s">
        <v>529</v>
      </c>
      <c r="R39" s="82" t="s">
        <v>530</v>
      </c>
      <c r="S39" s="81" t="s">
        <v>529</v>
      </c>
      <c r="T39" s="82" t="s">
        <v>530</v>
      </c>
      <c r="U39" s="326"/>
      <c r="V39" s="36"/>
      <c r="W39" s="76"/>
      <c r="X39" s="76"/>
      <c r="Y39" s="76"/>
      <c r="Z39" s="76"/>
      <c r="AA39" s="76"/>
      <c r="AB39" s="7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row>
    <row r="40" spans="1:110" ht="36.75" customHeight="1">
      <c r="A40" s="70" t="s">
        <v>616</v>
      </c>
      <c r="B40" s="70" t="s">
        <v>617</v>
      </c>
      <c r="C40" s="70" t="s">
        <v>618</v>
      </c>
      <c r="D40" s="126"/>
      <c r="E40" s="70" t="s">
        <v>437</v>
      </c>
      <c r="F40" s="93"/>
      <c r="G40" s="89"/>
      <c r="H40" s="90"/>
      <c r="I40" s="89"/>
      <c r="J40" s="90"/>
      <c r="K40" s="89"/>
      <c r="L40" s="90"/>
      <c r="M40" s="89"/>
      <c r="N40" s="90"/>
      <c r="O40" s="86"/>
      <c r="P40" s="87"/>
      <c r="Q40" s="89"/>
      <c r="R40" s="90"/>
      <c r="S40" s="89"/>
      <c r="T40" s="90"/>
      <c r="U40" s="86"/>
      <c r="V40" s="36"/>
      <c r="W40" s="76"/>
      <c r="X40" s="76"/>
      <c r="Y40" s="76"/>
      <c r="Z40" s="76"/>
      <c r="AA40" s="76"/>
      <c r="AB40" s="7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row>
    <row r="41" spans="1:110" ht="100.5" customHeight="1">
      <c r="A41" s="70" t="s">
        <v>616</v>
      </c>
      <c r="B41" s="70" t="s">
        <v>617</v>
      </c>
      <c r="C41" s="70" t="s">
        <v>618</v>
      </c>
      <c r="D41" s="128"/>
      <c r="E41" s="69" t="s">
        <v>438</v>
      </c>
      <c r="F41" s="110">
        <v>2890</v>
      </c>
      <c r="G41" s="118">
        <v>9</v>
      </c>
      <c r="H41" s="90">
        <v>1734</v>
      </c>
      <c r="I41" s="118">
        <v>9</v>
      </c>
      <c r="J41" s="119">
        <v>859</v>
      </c>
      <c r="K41" s="118">
        <v>2</v>
      </c>
      <c r="L41" s="119">
        <v>125</v>
      </c>
      <c r="M41" s="118">
        <v>2</v>
      </c>
      <c r="N41" s="136">
        <v>296</v>
      </c>
      <c r="O41" s="118">
        <v>0</v>
      </c>
      <c r="P41" s="87">
        <v>92</v>
      </c>
      <c r="Q41" s="118">
        <v>5</v>
      </c>
      <c r="R41" s="136">
        <v>438</v>
      </c>
      <c r="S41" s="118">
        <v>4</v>
      </c>
      <c r="T41" s="90">
        <v>335</v>
      </c>
      <c r="U41" s="8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row>
    <row r="42" spans="1:110" ht="36.75" customHeight="1">
      <c r="A42" s="70" t="s">
        <v>616</v>
      </c>
      <c r="B42" s="70" t="s">
        <v>617</v>
      </c>
      <c r="C42" s="70" t="s">
        <v>618</v>
      </c>
      <c r="D42" s="128"/>
      <c r="E42" s="69" t="s">
        <v>439</v>
      </c>
      <c r="F42" s="93"/>
      <c r="G42" s="86"/>
      <c r="H42" s="87"/>
      <c r="I42" s="86"/>
      <c r="J42" s="87"/>
      <c r="K42" s="86"/>
      <c r="L42" s="87"/>
      <c r="M42" s="86"/>
      <c r="N42" s="87"/>
      <c r="O42" s="86"/>
      <c r="P42" s="87"/>
      <c r="Q42" s="86"/>
      <c r="R42" s="87"/>
      <c r="S42" s="86"/>
      <c r="T42" s="87"/>
      <c r="U42" s="8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row>
    <row r="43" spans="1:110" ht="36.75" customHeight="1">
      <c r="A43" s="70" t="s">
        <v>616</v>
      </c>
      <c r="B43" s="70" t="s">
        <v>617</v>
      </c>
      <c r="C43" s="70" t="s">
        <v>618</v>
      </c>
      <c r="D43" s="128"/>
      <c r="E43" s="69" t="s">
        <v>440</v>
      </c>
      <c r="F43" s="93">
        <v>250</v>
      </c>
      <c r="G43" s="86">
        <v>0</v>
      </c>
      <c r="H43" s="87">
        <v>46</v>
      </c>
      <c r="I43" s="86">
        <v>0</v>
      </c>
      <c r="J43" s="87">
        <v>39</v>
      </c>
      <c r="K43" s="86">
        <v>0</v>
      </c>
      <c r="L43" s="87">
        <v>4</v>
      </c>
      <c r="M43" s="86">
        <v>0</v>
      </c>
      <c r="N43" s="87">
        <v>6</v>
      </c>
      <c r="O43" s="86">
        <v>0</v>
      </c>
      <c r="P43" s="87">
        <v>0</v>
      </c>
      <c r="Q43" s="86">
        <v>0</v>
      </c>
      <c r="R43" s="87">
        <v>29</v>
      </c>
      <c r="S43" s="86">
        <v>0</v>
      </c>
      <c r="T43" s="87">
        <v>5</v>
      </c>
      <c r="U43" s="8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row>
    <row r="44" spans="1:110" ht="36.75" customHeight="1">
      <c r="A44" s="70" t="s">
        <v>616</v>
      </c>
      <c r="B44" s="70" t="s">
        <v>617</v>
      </c>
      <c r="C44" s="70" t="s">
        <v>618</v>
      </c>
      <c r="D44" s="128"/>
      <c r="E44" s="69" t="s">
        <v>441</v>
      </c>
      <c r="F44" s="93">
        <v>1</v>
      </c>
      <c r="G44" s="95">
        <v>0</v>
      </c>
      <c r="H44" s="97">
        <v>1</v>
      </c>
      <c r="I44" s="95"/>
      <c r="J44" s="97">
        <v>1</v>
      </c>
      <c r="K44" s="95"/>
      <c r="L44" s="97">
        <v>1</v>
      </c>
      <c r="M44" s="95">
        <v>0</v>
      </c>
      <c r="N44" s="97">
        <v>0</v>
      </c>
      <c r="O44" s="95">
        <v>0</v>
      </c>
      <c r="P44" s="97">
        <v>0</v>
      </c>
      <c r="Q44" s="95">
        <v>0</v>
      </c>
      <c r="R44" s="97">
        <v>0</v>
      </c>
      <c r="S44" s="95">
        <v>0</v>
      </c>
      <c r="T44" s="97">
        <v>0</v>
      </c>
      <c r="U44" s="8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row>
    <row r="45" spans="1:110" ht="24.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row>
    <row r="46" spans="1:110" ht="30.75" customHeight="1">
      <c r="A46" s="322" t="s">
        <v>531</v>
      </c>
      <c r="B46" s="291"/>
      <c r="C46" s="291"/>
      <c r="D46" s="291"/>
      <c r="E46" s="291"/>
      <c r="F46" s="291"/>
      <c r="G46" s="291"/>
      <c r="H46" s="291"/>
      <c r="I46" s="291"/>
      <c r="J46" s="291"/>
      <c r="K46" s="291"/>
      <c r="L46" s="291"/>
      <c r="M46" s="291"/>
      <c r="N46" s="291"/>
      <c r="O46" s="291"/>
      <c r="P46" s="291"/>
      <c r="Q46" s="291"/>
      <c r="R46" s="291"/>
      <c r="S46" s="291"/>
      <c r="T46" s="291"/>
      <c r="U46" s="292"/>
      <c r="V46" s="149"/>
      <c r="W46" s="125"/>
      <c r="X46" s="125"/>
      <c r="Y46" s="125"/>
      <c r="Z46" s="125"/>
      <c r="AA46" s="125"/>
      <c r="AB46" s="125"/>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row>
    <row r="47" spans="1:110" ht="75.75" customHeight="1">
      <c r="A47" s="308" t="s">
        <v>427</v>
      </c>
      <c r="B47" s="308" t="s">
        <v>428</v>
      </c>
      <c r="C47" s="308" t="s">
        <v>429</v>
      </c>
      <c r="D47" s="308" t="s">
        <v>497</v>
      </c>
      <c r="E47" s="308" t="s">
        <v>430</v>
      </c>
      <c r="F47" s="309" t="s">
        <v>498</v>
      </c>
      <c r="G47" s="311" t="s">
        <v>499</v>
      </c>
      <c r="H47" s="271"/>
      <c r="I47" s="311" t="s">
        <v>500</v>
      </c>
      <c r="J47" s="271"/>
      <c r="K47" s="311" t="s">
        <v>501</v>
      </c>
      <c r="L47" s="271"/>
      <c r="M47" s="311" t="s">
        <v>502</v>
      </c>
      <c r="N47" s="271"/>
      <c r="O47" s="311" t="s">
        <v>508</v>
      </c>
      <c r="P47" s="271"/>
      <c r="Q47" s="311" t="s">
        <v>504</v>
      </c>
      <c r="R47" s="271"/>
      <c r="S47" s="311" t="s">
        <v>505</v>
      </c>
      <c r="T47" s="271"/>
      <c r="U47" s="325" t="s">
        <v>435</v>
      </c>
      <c r="V47" s="36"/>
      <c r="W47" s="76"/>
      <c r="X47" s="76"/>
      <c r="Y47" s="76"/>
      <c r="Z47" s="76"/>
      <c r="AA47" s="76"/>
      <c r="AB47" s="7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row>
    <row r="48" spans="1:110" ht="15.75" customHeight="1">
      <c r="A48" s="295"/>
      <c r="B48" s="295"/>
      <c r="C48" s="295"/>
      <c r="D48" s="295"/>
      <c r="E48" s="295"/>
      <c r="F48" s="310"/>
      <c r="G48" s="81" t="s">
        <v>529</v>
      </c>
      <c r="H48" s="82" t="s">
        <v>530</v>
      </c>
      <c r="I48" s="81" t="s">
        <v>532</v>
      </c>
      <c r="J48" s="82" t="s">
        <v>533</v>
      </c>
      <c r="K48" s="81" t="s">
        <v>534</v>
      </c>
      <c r="L48" s="82" t="s">
        <v>535</v>
      </c>
      <c r="M48" s="81" t="s">
        <v>536</v>
      </c>
      <c r="N48" s="82" t="s">
        <v>537</v>
      </c>
      <c r="O48" s="81" t="s">
        <v>538</v>
      </c>
      <c r="P48" s="82" t="s">
        <v>539</v>
      </c>
      <c r="Q48" s="81" t="s">
        <v>540</v>
      </c>
      <c r="R48" s="82" t="s">
        <v>541</v>
      </c>
      <c r="S48" s="81" t="s">
        <v>542</v>
      </c>
      <c r="T48" s="82" t="s">
        <v>543</v>
      </c>
      <c r="U48" s="326"/>
      <c r="V48" s="36"/>
      <c r="W48" s="76"/>
      <c r="X48" s="76"/>
      <c r="Y48" s="76"/>
      <c r="Z48" s="76"/>
      <c r="AA48" s="76"/>
      <c r="AB48" s="7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row>
    <row r="49" spans="1:110" ht="36.75" customHeight="1">
      <c r="A49" s="70" t="s">
        <v>616</v>
      </c>
      <c r="B49" s="70" t="s">
        <v>617</v>
      </c>
      <c r="C49" s="70" t="s">
        <v>618</v>
      </c>
      <c r="D49" s="126"/>
      <c r="E49" s="70" t="s">
        <v>437</v>
      </c>
      <c r="F49" s="93"/>
      <c r="G49" s="142" t="e">
        <f t="shared" ref="G49:H49" si="26">G40/SUM($G40:$H40)</f>
        <v>#DIV/0!</v>
      </c>
      <c r="H49" s="143" t="e">
        <f t="shared" si="26"/>
        <v>#DIV/0!</v>
      </c>
      <c r="I49" s="142" t="e">
        <f t="shared" ref="I49:J49" si="27">I40/G40</f>
        <v>#DIV/0!</v>
      </c>
      <c r="J49" s="143" t="e">
        <f t="shared" si="27"/>
        <v>#DIV/0!</v>
      </c>
      <c r="K49" s="142" t="e">
        <f t="shared" ref="K49:K50" si="28">K40/$I40</f>
        <v>#DIV/0!</v>
      </c>
      <c r="L49" s="143" t="e">
        <f t="shared" ref="L49:L50" si="29">L40/$J40</f>
        <v>#DIV/0!</v>
      </c>
      <c r="M49" s="142" t="e">
        <f t="shared" ref="M49:M50" si="30">M40/$I40</f>
        <v>#DIV/0!</v>
      </c>
      <c r="N49" s="143" t="e">
        <f t="shared" ref="N49:N50" si="31">N40/$J40</f>
        <v>#DIV/0!</v>
      </c>
      <c r="O49" s="142" t="e">
        <f>O40/#REF!</f>
        <v>#REF!</v>
      </c>
      <c r="P49" s="143" t="e">
        <f>P40/#REF!</f>
        <v>#REF!</v>
      </c>
      <c r="Q49" s="142" t="e">
        <f t="shared" ref="Q49:Q50" si="32">Q40/$I40</f>
        <v>#DIV/0!</v>
      </c>
      <c r="R49" s="143" t="e">
        <f t="shared" ref="R49:R50" si="33">R40/$J40</f>
        <v>#DIV/0!</v>
      </c>
      <c r="S49" s="142" t="e">
        <f t="shared" ref="S49:S50" si="34">S40/$I40</f>
        <v>#DIV/0!</v>
      </c>
      <c r="T49" s="143" t="e">
        <f t="shared" ref="T49:T50" si="35">T40/$J40</f>
        <v>#DIV/0!</v>
      </c>
      <c r="U49" s="86"/>
      <c r="V49" s="36"/>
      <c r="W49" s="76"/>
      <c r="X49" s="76"/>
      <c r="Y49" s="76"/>
      <c r="Z49" s="76"/>
      <c r="AA49" s="76"/>
      <c r="AB49" s="7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row>
    <row r="50" spans="1:110" ht="36.75" customHeight="1">
      <c r="A50" s="70" t="s">
        <v>616</v>
      </c>
      <c r="B50" s="70" t="s">
        <v>617</v>
      </c>
      <c r="C50" s="70" t="s">
        <v>618</v>
      </c>
      <c r="D50" s="128"/>
      <c r="E50" s="69" t="s">
        <v>438</v>
      </c>
      <c r="F50" s="93"/>
      <c r="G50" s="142">
        <f t="shared" ref="G50:H50" si="36">G41/SUM($G41:$H41)</f>
        <v>5.1635111876075735E-3</v>
      </c>
      <c r="H50" s="143">
        <f t="shared" si="36"/>
        <v>0.99483648881239239</v>
      </c>
      <c r="I50" s="142">
        <f t="shared" ref="I50:J50" si="37">I41/G41</f>
        <v>1</v>
      </c>
      <c r="J50" s="143">
        <f t="shared" si="37"/>
        <v>0.49538638985005767</v>
      </c>
      <c r="K50" s="142">
        <f t="shared" si="28"/>
        <v>0.22222222222222221</v>
      </c>
      <c r="L50" s="143">
        <f t="shared" si="29"/>
        <v>0.14551804423748546</v>
      </c>
      <c r="M50" s="142">
        <f t="shared" si="30"/>
        <v>0.22222222222222221</v>
      </c>
      <c r="N50" s="143">
        <f t="shared" si="31"/>
        <v>0.34458672875436552</v>
      </c>
      <c r="O50" s="142" t="e">
        <f>O41/#REF!</f>
        <v>#REF!</v>
      </c>
      <c r="P50" s="143" t="e">
        <f>P41/#REF!</f>
        <v>#REF!</v>
      </c>
      <c r="Q50" s="142">
        <f t="shared" si="32"/>
        <v>0.55555555555555558</v>
      </c>
      <c r="R50" s="143">
        <f t="shared" si="33"/>
        <v>0.50989522700814904</v>
      </c>
      <c r="S50" s="142">
        <f t="shared" si="34"/>
        <v>0.44444444444444442</v>
      </c>
      <c r="T50" s="143">
        <f t="shared" si="35"/>
        <v>0.38998835855646102</v>
      </c>
      <c r="U50" s="86"/>
      <c r="V50" s="36"/>
      <c r="W50" s="150"/>
      <c r="X50" s="150"/>
      <c r="Y50" s="150"/>
      <c r="Z50" s="150"/>
      <c r="AA50" s="150"/>
      <c r="AB50" s="150"/>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row>
    <row r="51" spans="1:110" ht="36.75" customHeight="1">
      <c r="A51" s="70" t="s">
        <v>616</v>
      </c>
      <c r="B51" s="70" t="s">
        <v>617</v>
      </c>
      <c r="C51" s="70" t="s">
        <v>618</v>
      </c>
      <c r="D51" s="128"/>
      <c r="E51" s="69" t="s">
        <v>439</v>
      </c>
      <c r="F51" s="93"/>
      <c r="G51" s="99" t="e">
        <f t="shared" ref="G51:H51" si="38">G42/SUM($G42:$H42)</f>
        <v>#DIV/0!</v>
      </c>
      <c r="H51" s="101" t="e">
        <f t="shared" si="38"/>
        <v>#DIV/0!</v>
      </c>
      <c r="I51" s="99" t="e">
        <f t="shared" ref="I51:J51" si="39">I42/G42</f>
        <v>#DIV/0!</v>
      </c>
      <c r="J51" s="101" t="e">
        <f t="shared" si="39"/>
        <v>#DIV/0!</v>
      </c>
      <c r="K51" s="99" t="e">
        <f>K$42/$I$42</f>
        <v>#DIV/0!</v>
      </c>
      <c r="L51" s="101" t="e">
        <f>L$42/$J$42</f>
        <v>#DIV/0!</v>
      </c>
      <c r="M51" s="99" t="e">
        <f>M$42/$I$42</f>
        <v>#DIV/0!</v>
      </c>
      <c r="N51" s="101" t="e">
        <f>N$42/$J$42</f>
        <v>#DIV/0!</v>
      </c>
      <c r="O51" s="142" t="e">
        <f>O42/#REF!</f>
        <v>#REF!</v>
      </c>
      <c r="P51" s="143" t="e">
        <f>P42/#REF!</f>
        <v>#REF!</v>
      </c>
      <c r="Q51" s="99" t="e">
        <f>Q$42/$I$42</f>
        <v>#DIV/0!</v>
      </c>
      <c r="R51" s="101" t="e">
        <f>R$42/$J$42</f>
        <v>#DIV/0!</v>
      </c>
      <c r="S51" s="99" t="e">
        <f>S$42/$I$42</f>
        <v>#DIV/0!</v>
      </c>
      <c r="T51" s="101" t="e">
        <f>T$42/$J$42</f>
        <v>#DIV/0!</v>
      </c>
      <c r="U51" s="86"/>
      <c r="V51" s="36"/>
      <c r="W51" s="150"/>
      <c r="X51" s="150"/>
      <c r="Y51" s="150"/>
      <c r="Z51" s="150"/>
      <c r="AA51" s="150"/>
      <c r="AB51" s="150"/>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row>
    <row r="52" spans="1:110" ht="36.75" customHeight="1">
      <c r="A52" s="70" t="s">
        <v>616</v>
      </c>
      <c r="B52" s="70" t="s">
        <v>617</v>
      </c>
      <c r="C52" s="70" t="s">
        <v>618</v>
      </c>
      <c r="D52" s="128"/>
      <c r="E52" s="69" t="s">
        <v>440</v>
      </c>
      <c r="F52" s="93"/>
      <c r="G52" s="99">
        <f t="shared" ref="G52:H52" si="40">G43/SUM($G43:$H43)</f>
        <v>0</v>
      </c>
      <c r="H52" s="101">
        <f t="shared" si="40"/>
        <v>1</v>
      </c>
      <c r="I52" s="99" t="e">
        <f t="shared" ref="I52:J52" si="41">I43/G43</f>
        <v>#DIV/0!</v>
      </c>
      <c r="J52" s="101">
        <f t="shared" si="41"/>
        <v>0.84782608695652173</v>
      </c>
      <c r="K52" s="99" t="e">
        <f>K$43/$I$43</f>
        <v>#DIV/0!</v>
      </c>
      <c r="L52" s="101">
        <f>L$43/$J$43</f>
        <v>0.10256410256410256</v>
      </c>
      <c r="M52" s="99" t="e">
        <f>M$43/$I$43</f>
        <v>#DIV/0!</v>
      </c>
      <c r="N52" s="101">
        <f>N$43/$J$43</f>
        <v>0.15384615384615385</v>
      </c>
      <c r="O52" s="142" t="e">
        <f>O43/#REF!</f>
        <v>#REF!</v>
      </c>
      <c r="P52" s="143" t="e">
        <f>P43/#REF!</f>
        <v>#REF!</v>
      </c>
      <c r="Q52" s="99" t="e">
        <f>Q$43/$I$43</f>
        <v>#DIV/0!</v>
      </c>
      <c r="R52" s="101">
        <f>R$43/$J$43</f>
        <v>0.74358974358974361</v>
      </c>
      <c r="S52" s="99" t="e">
        <f>S$43/$I$43</f>
        <v>#DIV/0!</v>
      </c>
      <c r="T52" s="101">
        <f>T$43/$J$43</f>
        <v>0.12820512820512819</v>
      </c>
      <c r="U52" s="86"/>
      <c r="V52" s="36"/>
      <c r="W52" s="150"/>
      <c r="X52" s="150"/>
      <c r="Y52" s="150"/>
      <c r="Z52" s="150"/>
      <c r="AA52" s="150"/>
      <c r="AB52" s="150"/>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row>
    <row r="53" spans="1:110" ht="36.75" customHeight="1">
      <c r="A53" s="70" t="s">
        <v>616</v>
      </c>
      <c r="B53" s="70" t="s">
        <v>617</v>
      </c>
      <c r="C53" s="70" t="s">
        <v>618</v>
      </c>
      <c r="D53" s="128"/>
      <c r="E53" s="69" t="s">
        <v>441</v>
      </c>
      <c r="F53" s="93"/>
      <c r="G53" s="102">
        <f t="shared" ref="G53:H53" si="42">G44/SUM($G44:$H44)</f>
        <v>0</v>
      </c>
      <c r="H53" s="104">
        <f t="shared" si="42"/>
        <v>1</v>
      </c>
      <c r="I53" s="102" t="e">
        <f t="shared" ref="I53:J53" si="43">I44/G44</f>
        <v>#DIV/0!</v>
      </c>
      <c r="J53" s="104">
        <f t="shared" si="43"/>
        <v>1</v>
      </c>
      <c r="K53" s="102" t="e">
        <f>K$44/$I$44</f>
        <v>#DIV/0!</v>
      </c>
      <c r="L53" s="104">
        <f>L$44/$J$44</f>
        <v>1</v>
      </c>
      <c r="M53" s="102" t="e">
        <f>M$44/$I$44</f>
        <v>#DIV/0!</v>
      </c>
      <c r="N53" s="104">
        <f>N$44/$J$44</f>
        <v>0</v>
      </c>
      <c r="O53" s="145" t="e">
        <f>O44/#REF!</f>
        <v>#REF!</v>
      </c>
      <c r="P53" s="147" t="e">
        <f>P44/#REF!</f>
        <v>#REF!</v>
      </c>
      <c r="Q53" s="102" t="e">
        <f>Q$44/$I$44</f>
        <v>#DIV/0!</v>
      </c>
      <c r="R53" s="104">
        <f>R$44/$J$44</f>
        <v>0</v>
      </c>
      <c r="S53" s="102" t="e">
        <f>S$44/$I$44</f>
        <v>#DIV/0!</v>
      </c>
      <c r="T53" s="104">
        <f>T$44/$J$44</f>
        <v>0</v>
      </c>
      <c r="U53" s="86"/>
      <c r="V53" s="36"/>
      <c r="W53" s="150"/>
      <c r="X53" s="150"/>
      <c r="Y53" s="150"/>
      <c r="Z53" s="150"/>
      <c r="AA53" s="150"/>
      <c r="AB53" s="150"/>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row>
    <row r="54" spans="1:110" ht="24.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row>
    <row r="55" spans="1:110" ht="30.75" customHeight="1">
      <c r="A55" s="322" t="s">
        <v>544</v>
      </c>
      <c r="B55" s="291"/>
      <c r="C55" s="291"/>
      <c r="D55" s="291"/>
      <c r="E55" s="291"/>
      <c r="F55" s="291"/>
      <c r="G55" s="291"/>
      <c r="H55" s="291"/>
      <c r="I55" s="291"/>
      <c r="J55" s="291"/>
      <c r="K55" s="291"/>
      <c r="L55" s="291"/>
      <c r="M55" s="291"/>
      <c r="N55" s="291"/>
      <c r="O55" s="291"/>
      <c r="P55" s="291"/>
      <c r="Q55" s="291"/>
      <c r="R55" s="291"/>
      <c r="S55" s="291"/>
      <c r="T55" s="291"/>
      <c r="U55" s="292"/>
      <c r="V55" s="149"/>
      <c r="W55" s="125"/>
      <c r="X55" s="125"/>
      <c r="Y55" s="125"/>
      <c r="Z55" s="125"/>
      <c r="AA55" s="125"/>
      <c r="AB55" s="125"/>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row>
    <row r="56" spans="1:110" ht="72" customHeight="1">
      <c r="A56" s="308" t="s">
        <v>427</v>
      </c>
      <c r="B56" s="308" t="s">
        <v>428</v>
      </c>
      <c r="C56" s="308" t="s">
        <v>429</v>
      </c>
      <c r="D56" s="308" t="s">
        <v>497</v>
      </c>
      <c r="E56" s="308" t="s">
        <v>430</v>
      </c>
      <c r="F56" s="309" t="s">
        <v>498</v>
      </c>
      <c r="G56" s="311" t="s">
        <v>499</v>
      </c>
      <c r="H56" s="271"/>
      <c r="I56" s="311" t="s">
        <v>500</v>
      </c>
      <c r="J56" s="271"/>
      <c r="K56" s="311" t="s">
        <v>501</v>
      </c>
      <c r="L56" s="271"/>
      <c r="M56" s="311" t="s">
        <v>502</v>
      </c>
      <c r="N56" s="271"/>
      <c r="O56" s="311" t="s">
        <v>508</v>
      </c>
      <c r="P56" s="271"/>
      <c r="Q56" s="311" t="s">
        <v>504</v>
      </c>
      <c r="R56" s="271"/>
      <c r="S56" s="311" t="s">
        <v>505</v>
      </c>
      <c r="T56" s="271"/>
      <c r="U56" s="318" t="s">
        <v>435</v>
      </c>
      <c r="V56" s="36"/>
      <c r="W56" s="125"/>
      <c r="X56" s="125"/>
      <c r="Y56" s="125"/>
      <c r="Z56" s="125"/>
      <c r="AA56" s="125"/>
      <c r="AB56" s="125"/>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row>
    <row r="57" spans="1:110" ht="15.75" customHeight="1">
      <c r="A57" s="295"/>
      <c r="B57" s="295"/>
      <c r="C57" s="295"/>
      <c r="D57" s="295"/>
      <c r="E57" s="295"/>
      <c r="F57" s="310"/>
      <c r="G57" s="81" t="s">
        <v>473</v>
      </c>
      <c r="H57" s="82" t="s">
        <v>474</v>
      </c>
      <c r="I57" s="81" t="s">
        <v>473</v>
      </c>
      <c r="J57" s="82" t="s">
        <v>474</v>
      </c>
      <c r="K57" s="81" t="s">
        <v>473</v>
      </c>
      <c r="L57" s="82" t="s">
        <v>474</v>
      </c>
      <c r="M57" s="81" t="s">
        <v>473</v>
      </c>
      <c r="N57" s="82" t="s">
        <v>474</v>
      </c>
      <c r="O57" s="81" t="s">
        <v>473</v>
      </c>
      <c r="P57" s="82" t="s">
        <v>474</v>
      </c>
      <c r="Q57" s="81" t="s">
        <v>473</v>
      </c>
      <c r="R57" s="82" t="s">
        <v>474</v>
      </c>
      <c r="S57" s="81" t="s">
        <v>473</v>
      </c>
      <c r="T57" s="82" t="s">
        <v>474</v>
      </c>
      <c r="U57" s="319"/>
      <c r="V57" s="36"/>
      <c r="W57" s="76"/>
      <c r="X57" s="76"/>
      <c r="Y57" s="76"/>
      <c r="Z57" s="76"/>
      <c r="AA57" s="76"/>
      <c r="AB57" s="7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row>
    <row r="58" spans="1:110" ht="36.75" customHeight="1">
      <c r="A58" s="70" t="s">
        <v>616</v>
      </c>
      <c r="B58" s="70" t="s">
        <v>617</v>
      </c>
      <c r="C58" s="70" t="s">
        <v>618</v>
      </c>
      <c r="D58" s="126"/>
      <c r="E58" s="70" t="s">
        <v>437</v>
      </c>
      <c r="F58" s="93"/>
      <c r="G58" s="89"/>
      <c r="H58" s="90"/>
      <c r="I58" s="89"/>
      <c r="J58" s="90"/>
      <c r="K58" s="89"/>
      <c r="L58" s="90"/>
      <c r="M58" s="89"/>
      <c r="N58" s="90"/>
      <c r="O58" s="86"/>
      <c r="P58" s="87"/>
      <c r="Q58" s="89"/>
      <c r="R58" s="90"/>
      <c r="S58" s="89"/>
      <c r="T58" s="90"/>
      <c r="U58" s="71"/>
      <c r="V58" s="36"/>
      <c r="W58" s="76"/>
      <c r="X58" s="76"/>
      <c r="Y58" s="76"/>
      <c r="Z58" s="76"/>
      <c r="AA58" s="76"/>
      <c r="AB58" s="7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row>
    <row r="59" spans="1:110" ht="160.5" customHeight="1">
      <c r="A59" s="70" t="s">
        <v>616</v>
      </c>
      <c r="B59" s="70" t="s">
        <v>617</v>
      </c>
      <c r="C59" s="70" t="s">
        <v>618</v>
      </c>
      <c r="D59" s="128"/>
      <c r="E59" s="69" t="s">
        <v>438</v>
      </c>
      <c r="F59" s="110">
        <v>2890</v>
      </c>
      <c r="G59" s="118">
        <v>25</v>
      </c>
      <c r="H59" s="90">
        <v>1718</v>
      </c>
      <c r="I59" s="118">
        <v>25</v>
      </c>
      <c r="J59" s="151">
        <v>843</v>
      </c>
      <c r="K59" s="89">
        <v>25</v>
      </c>
      <c r="L59" s="90">
        <v>192</v>
      </c>
      <c r="M59" s="118">
        <v>5</v>
      </c>
      <c r="N59" s="136">
        <v>293</v>
      </c>
      <c r="O59" s="118">
        <v>3</v>
      </c>
      <c r="P59" s="87">
        <v>89</v>
      </c>
      <c r="Q59" s="118">
        <v>14</v>
      </c>
      <c r="R59" s="136">
        <v>429</v>
      </c>
      <c r="S59" s="118">
        <v>11</v>
      </c>
      <c r="T59" s="90">
        <v>328</v>
      </c>
      <c r="U59" s="71"/>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row>
    <row r="60" spans="1:110" ht="36.75" customHeight="1">
      <c r="A60" s="70" t="s">
        <v>616</v>
      </c>
      <c r="B60" s="70" t="s">
        <v>617</v>
      </c>
      <c r="C60" s="70" t="s">
        <v>618</v>
      </c>
      <c r="D60" s="128"/>
      <c r="E60" s="69" t="s">
        <v>439</v>
      </c>
      <c r="F60" s="93"/>
      <c r="G60" s="89"/>
      <c r="H60" s="90"/>
      <c r="I60" s="89"/>
      <c r="J60" s="90"/>
      <c r="K60" s="89"/>
      <c r="L60" s="90"/>
      <c r="M60" s="89"/>
      <c r="N60" s="90"/>
      <c r="O60" s="89"/>
      <c r="P60" s="90"/>
      <c r="Q60" s="89"/>
      <c r="R60" s="90"/>
      <c r="S60" s="89"/>
      <c r="T60" s="90"/>
      <c r="U60" s="71"/>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row>
    <row r="61" spans="1:110" ht="36.75" customHeight="1">
      <c r="A61" s="70" t="s">
        <v>616</v>
      </c>
      <c r="B61" s="70" t="s">
        <v>617</v>
      </c>
      <c r="C61" s="70" t="s">
        <v>618</v>
      </c>
      <c r="D61" s="128"/>
      <c r="E61" s="69" t="s">
        <v>440</v>
      </c>
      <c r="F61" s="93">
        <v>250</v>
      </c>
      <c r="G61" s="86">
        <v>0</v>
      </c>
      <c r="H61" s="87">
        <v>46</v>
      </c>
      <c r="I61" s="86">
        <v>0</v>
      </c>
      <c r="J61" s="87">
        <v>39</v>
      </c>
      <c r="K61" s="86">
        <v>0</v>
      </c>
      <c r="L61" s="87">
        <v>4</v>
      </c>
      <c r="M61" s="86">
        <v>0</v>
      </c>
      <c r="N61" s="87">
        <v>6</v>
      </c>
      <c r="O61" s="86">
        <v>0</v>
      </c>
      <c r="P61" s="87">
        <v>3</v>
      </c>
      <c r="Q61" s="86">
        <v>0</v>
      </c>
      <c r="R61" s="87">
        <v>29</v>
      </c>
      <c r="S61" s="86">
        <v>0</v>
      </c>
      <c r="T61" s="87">
        <v>5</v>
      </c>
      <c r="U61" s="71"/>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row>
    <row r="62" spans="1:110" ht="36.75" customHeight="1">
      <c r="A62" s="70" t="s">
        <v>616</v>
      </c>
      <c r="B62" s="70" t="s">
        <v>617</v>
      </c>
      <c r="C62" s="70" t="s">
        <v>618</v>
      </c>
      <c r="D62" s="128"/>
      <c r="E62" s="69" t="s">
        <v>441</v>
      </c>
      <c r="F62" s="93">
        <v>1</v>
      </c>
      <c r="G62" s="95">
        <v>0</v>
      </c>
      <c r="H62" s="97">
        <v>1</v>
      </c>
      <c r="I62" s="95">
        <v>0</v>
      </c>
      <c r="J62" s="97">
        <v>1</v>
      </c>
      <c r="K62" s="95">
        <v>0</v>
      </c>
      <c r="L62" s="97">
        <v>1</v>
      </c>
      <c r="M62" s="95">
        <v>0</v>
      </c>
      <c r="N62" s="97">
        <v>0</v>
      </c>
      <c r="O62" s="95">
        <v>0</v>
      </c>
      <c r="P62" s="97">
        <v>0</v>
      </c>
      <c r="Q62" s="95">
        <v>0</v>
      </c>
      <c r="R62" s="97">
        <v>0</v>
      </c>
      <c r="S62" s="95">
        <v>0</v>
      </c>
      <c r="T62" s="97">
        <v>0</v>
      </c>
      <c r="U62" s="71"/>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row>
    <row r="63" spans="1:110" ht="24.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row>
    <row r="64" spans="1:110" ht="30.75" customHeight="1">
      <c r="A64" s="322" t="s">
        <v>545</v>
      </c>
      <c r="B64" s="291"/>
      <c r="C64" s="291"/>
      <c r="D64" s="291"/>
      <c r="E64" s="291"/>
      <c r="F64" s="291"/>
      <c r="G64" s="291"/>
      <c r="H64" s="291"/>
      <c r="I64" s="291"/>
      <c r="J64" s="291"/>
      <c r="K64" s="291"/>
      <c r="L64" s="291"/>
      <c r="M64" s="291"/>
      <c r="N64" s="291"/>
      <c r="O64" s="291"/>
      <c r="P64" s="291"/>
      <c r="Q64" s="291"/>
      <c r="R64" s="291"/>
      <c r="S64" s="291"/>
      <c r="T64" s="291"/>
      <c r="U64" s="292"/>
      <c r="V64" s="149"/>
      <c r="W64" s="125"/>
      <c r="X64" s="125"/>
      <c r="Y64" s="125"/>
      <c r="Z64" s="125"/>
      <c r="AA64" s="125"/>
      <c r="AB64" s="125"/>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row>
    <row r="65" spans="1:110" ht="72" customHeight="1">
      <c r="A65" s="308" t="s">
        <v>427</v>
      </c>
      <c r="B65" s="308" t="s">
        <v>428</v>
      </c>
      <c r="C65" s="308" t="s">
        <v>429</v>
      </c>
      <c r="D65" s="308" t="s">
        <v>497</v>
      </c>
      <c r="E65" s="308" t="s">
        <v>430</v>
      </c>
      <c r="F65" s="309" t="s">
        <v>498</v>
      </c>
      <c r="G65" s="311" t="s">
        <v>499</v>
      </c>
      <c r="H65" s="271"/>
      <c r="I65" s="311" t="s">
        <v>500</v>
      </c>
      <c r="J65" s="271"/>
      <c r="K65" s="311" t="s">
        <v>501</v>
      </c>
      <c r="L65" s="271"/>
      <c r="M65" s="311" t="s">
        <v>502</v>
      </c>
      <c r="N65" s="271"/>
      <c r="O65" s="311" t="s">
        <v>508</v>
      </c>
      <c r="P65" s="271"/>
      <c r="Q65" s="311" t="s">
        <v>504</v>
      </c>
      <c r="R65" s="271"/>
      <c r="S65" s="311" t="s">
        <v>505</v>
      </c>
      <c r="T65" s="271"/>
      <c r="U65" s="325" t="s">
        <v>435</v>
      </c>
      <c r="V65" s="36"/>
      <c r="W65" s="125"/>
      <c r="X65" s="125"/>
      <c r="Y65" s="125"/>
      <c r="Z65" s="125"/>
      <c r="AA65" s="125"/>
      <c r="AB65" s="125"/>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row>
    <row r="66" spans="1:110" ht="147" customHeight="1">
      <c r="A66" s="295"/>
      <c r="B66" s="295"/>
      <c r="C66" s="295"/>
      <c r="D66" s="295"/>
      <c r="E66" s="295"/>
      <c r="F66" s="310"/>
      <c r="G66" s="81" t="s">
        <v>546</v>
      </c>
      <c r="H66" s="82" t="s">
        <v>547</v>
      </c>
      <c r="I66" s="81" t="s">
        <v>546</v>
      </c>
      <c r="J66" s="82" t="s">
        <v>547</v>
      </c>
      <c r="K66" s="81" t="s">
        <v>548</v>
      </c>
      <c r="L66" s="82" t="s">
        <v>549</v>
      </c>
      <c r="M66" s="81" t="s">
        <v>550</v>
      </c>
      <c r="N66" s="82" t="s">
        <v>551</v>
      </c>
      <c r="O66" s="81" t="s">
        <v>552</v>
      </c>
      <c r="P66" s="82" t="s">
        <v>553</v>
      </c>
      <c r="Q66" s="81" t="s">
        <v>554</v>
      </c>
      <c r="R66" s="82" t="s">
        <v>555</v>
      </c>
      <c r="S66" s="81" t="s">
        <v>556</v>
      </c>
      <c r="T66" s="82" t="s">
        <v>557</v>
      </c>
      <c r="U66" s="326"/>
      <c r="V66" s="36"/>
      <c r="W66" s="76"/>
      <c r="X66" s="76"/>
      <c r="Y66" s="76"/>
      <c r="Z66" s="76"/>
      <c r="AA66" s="76"/>
      <c r="AB66" s="7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row>
    <row r="67" spans="1:110" ht="36.75" customHeight="1">
      <c r="A67" s="70" t="s">
        <v>616</v>
      </c>
      <c r="B67" s="70" t="s">
        <v>617</v>
      </c>
      <c r="C67" s="70" t="s">
        <v>618</v>
      </c>
      <c r="D67" s="126"/>
      <c r="E67" s="70" t="s">
        <v>437</v>
      </c>
      <c r="F67" s="93"/>
      <c r="G67" s="142" t="e">
        <f t="shared" ref="G67:H67" si="44">G58/SUM($G58:$H58)</f>
        <v>#DIV/0!</v>
      </c>
      <c r="H67" s="143" t="e">
        <f t="shared" si="44"/>
        <v>#DIV/0!</v>
      </c>
      <c r="I67" s="142" t="e">
        <f t="shared" ref="I67:J67" si="45">I58/G58</f>
        <v>#DIV/0!</v>
      </c>
      <c r="J67" s="143" t="e">
        <f t="shared" si="45"/>
        <v>#DIV/0!</v>
      </c>
      <c r="K67" s="142" t="e">
        <f>K58/$I$58</f>
        <v>#DIV/0!</v>
      </c>
      <c r="L67" s="143" t="e">
        <f>L$58/$J$58</f>
        <v>#DIV/0!</v>
      </c>
      <c r="M67" s="142" t="e">
        <f>M58/$I$58</f>
        <v>#DIV/0!</v>
      </c>
      <c r="N67" s="143" t="e">
        <f>N$58/$J$58</f>
        <v>#DIV/0!</v>
      </c>
      <c r="O67" s="142" t="e">
        <f>O58/#REF!</f>
        <v>#REF!</v>
      </c>
      <c r="P67" s="143" t="e">
        <f>P58/#REF!</f>
        <v>#REF!</v>
      </c>
      <c r="Q67" s="142" t="e">
        <f>Q58/$I$58</f>
        <v>#DIV/0!</v>
      </c>
      <c r="R67" s="143" t="e">
        <f>R$58/$J$58</f>
        <v>#DIV/0!</v>
      </c>
      <c r="S67" s="142" t="e">
        <f>S58/$I$58</f>
        <v>#DIV/0!</v>
      </c>
      <c r="T67" s="143" t="e">
        <f>T$58/$J$58</f>
        <v>#DIV/0!</v>
      </c>
      <c r="U67" s="86"/>
      <c r="V67" s="36"/>
      <c r="W67" s="76"/>
      <c r="X67" s="76"/>
      <c r="Y67" s="76"/>
      <c r="Z67" s="76"/>
      <c r="AA67" s="76"/>
      <c r="AB67" s="7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row>
    <row r="68" spans="1:110" ht="36.75" customHeight="1">
      <c r="A68" s="70" t="s">
        <v>616</v>
      </c>
      <c r="B68" s="70" t="s">
        <v>617</v>
      </c>
      <c r="C68" s="70" t="s">
        <v>618</v>
      </c>
      <c r="D68" s="128"/>
      <c r="E68" s="69" t="s">
        <v>438</v>
      </c>
      <c r="F68" s="93"/>
      <c r="G68" s="142">
        <f t="shared" ref="G68:H68" si="46">G59/SUM($G59:$H59)</f>
        <v>1.4343086632243259E-2</v>
      </c>
      <c r="H68" s="143">
        <f t="shared" si="46"/>
        <v>0.98565691336775674</v>
      </c>
      <c r="I68" s="99">
        <f t="shared" ref="I68:I69" si="47">I59/$G59</f>
        <v>1</v>
      </c>
      <c r="J68" s="101">
        <f t="shared" ref="J68:J69" si="48">J59/$H59</f>
        <v>0.49068684516880096</v>
      </c>
      <c r="K68" s="99">
        <f t="shared" ref="K68:K69" si="49">K59/$I59</f>
        <v>1</v>
      </c>
      <c r="L68" s="101">
        <f t="shared" ref="L68:L69" si="50">L59/$J59</f>
        <v>0.22775800711743771</v>
      </c>
      <c r="M68" s="99">
        <f t="shared" ref="M68:M69" si="51">M59/$I59</f>
        <v>0.2</v>
      </c>
      <c r="N68" s="101">
        <f t="shared" ref="N68:N69" si="52">N59/$J59</f>
        <v>0.34756820877817318</v>
      </c>
      <c r="O68" s="142" t="e">
        <f>O59/#REF!</f>
        <v>#REF!</v>
      </c>
      <c r="P68" s="143" t="e">
        <f>P59/#REF!</f>
        <v>#REF!</v>
      </c>
      <c r="Q68" s="99">
        <f t="shared" ref="Q68:Q69" si="53">Q59/$I59</f>
        <v>0.56000000000000005</v>
      </c>
      <c r="R68" s="101">
        <f t="shared" ref="R68:R69" si="54">R59/$J59</f>
        <v>0.50889679715302494</v>
      </c>
      <c r="S68" s="99">
        <f t="shared" ref="S68:S69" si="55">S59/$I59</f>
        <v>0.44</v>
      </c>
      <c r="T68" s="101">
        <f t="shared" ref="T68:T69" si="56">T59/$J59</f>
        <v>0.38908659549228947</v>
      </c>
      <c r="U68" s="86"/>
      <c r="V68" s="36"/>
      <c r="W68" s="150"/>
      <c r="X68" s="150"/>
      <c r="Y68" s="150"/>
      <c r="Z68" s="150"/>
      <c r="AA68" s="150"/>
      <c r="AB68" s="150"/>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row>
    <row r="69" spans="1:110" ht="36.75" customHeight="1">
      <c r="A69" s="70" t="s">
        <v>616</v>
      </c>
      <c r="B69" s="70" t="s">
        <v>617</v>
      </c>
      <c r="C69" s="70" t="s">
        <v>618</v>
      </c>
      <c r="D69" s="128"/>
      <c r="E69" s="69" t="s">
        <v>439</v>
      </c>
      <c r="F69" s="93"/>
      <c r="G69" s="142" t="e">
        <f t="shared" ref="G69:H69" si="57">G60/SUM($G60:$H60)</f>
        <v>#DIV/0!</v>
      </c>
      <c r="H69" s="143" t="e">
        <f t="shared" si="57"/>
        <v>#DIV/0!</v>
      </c>
      <c r="I69" s="99" t="e">
        <f t="shared" si="47"/>
        <v>#DIV/0!</v>
      </c>
      <c r="J69" s="101" t="e">
        <f t="shared" si="48"/>
        <v>#DIV/0!</v>
      </c>
      <c r="K69" s="99" t="e">
        <f t="shared" si="49"/>
        <v>#DIV/0!</v>
      </c>
      <c r="L69" s="101" t="e">
        <f t="shared" si="50"/>
        <v>#DIV/0!</v>
      </c>
      <c r="M69" s="99" t="e">
        <f t="shared" si="51"/>
        <v>#DIV/0!</v>
      </c>
      <c r="N69" s="101" t="e">
        <f t="shared" si="52"/>
        <v>#DIV/0!</v>
      </c>
      <c r="O69" s="142" t="e">
        <f>O60/#REF!</f>
        <v>#REF!</v>
      </c>
      <c r="P69" s="143" t="e">
        <f>P60/#REF!</f>
        <v>#REF!</v>
      </c>
      <c r="Q69" s="99" t="e">
        <f t="shared" si="53"/>
        <v>#DIV/0!</v>
      </c>
      <c r="R69" s="101" t="e">
        <f t="shared" si="54"/>
        <v>#DIV/0!</v>
      </c>
      <c r="S69" s="99" t="e">
        <f t="shared" si="55"/>
        <v>#DIV/0!</v>
      </c>
      <c r="T69" s="101" t="e">
        <f t="shared" si="56"/>
        <v>#DIV/0!</v>
      </c>
      <c r="U69" s="86"/>
      <c r="V69" s="36"/>
      <c r="W69" s="150"/>
      <c r="X69" s="150"/>
      <c r="Y69" s="150"/>
      <c r="Z69" s="150"/>
      <c r="AA69" s="150"/>
      <c r="AB69" s="150"/>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row>
    <row r="70" spans="1:110" ht="36.75" customHeight="1">
      <c r="A70" s="70" t="s">
        <v>616</v>
      </c>
      <c r="B70" s="70" t="s">
        <v>617</v>
      </c>
      <c r="C70" s="70" t="s">
        <v>618</v>
      </c>
      <c r="D70" s="128"/>
      <c r="E70" s="69" t="s">
        <v>440</v>
      </c>
      <c r="F70" s="93"/>
      <c r="G70" s="99">
        <f t="shared" ref="G70:H70" si="58">G61/SUM($G61:$H61)</f>
        <v>0</v>
      </c>
      <c r="H70" s="101">
        <f t="shared" si="58"/>
        <v>1</v>
      </c>
      <c r="I70" s="99" t="e">
        <f t="shared" ref="I70:J70" si="59">I61/G61</f>
        <v>#DIV/0!</v>
      </c>
      <c r="J70" s="101">
        <f t="shared" si="59"/>
        <v>0.84782608695652173</v>
      </c>
      <c r="K70" s="99" t="e">
        <f>K61/$I$61</f>
        <v>#DIV/0!</v>
      </c>
      <c r="L70" s="101">
        <f>L61/$J$61</f>
        <v>0.10256410256410256</v>
      </c>
      <c r="M70" s="99" t="e">
        <f>M61/$I$61</f>
        <v>#DIV/0!</v>
      </c>
      <c r="N70" s="101">
        <f>N61/$J$61</f>
        <v>0.15384615384615385</v>
      </c>
      <c r="O70" s="142" t="e">
        <f>O61/#REF!</f>
        <v>#REF!</v>
      </c>
      <c r="P70" s="143" t="e">
        <f>P61/#REF!</f>
        <v>#REF!</v>
      </c>
      <c r="Q70" s="99" t="e">
        <f>Q61/$I$61</f>
        <v>#DIV/0!</v>
      </c>
      <c r="R70" s="101">
        <f>R61/$J$61</f>
        <v>0.74358974358974361</v>
      </c>
      <c r="S70" s="99" t="e">
        <f>S61/$I$61</f>
        <v>#DIV/0!</v>
      </c>
      <c r="T70" s="101">
        <f>T61/$J$61</f>
        <v>0.12820512820512819</v>
      </c>
      <c r="U70" s="86"/>
      <c r="V70" s="36"/>
      <c r="W70" s="150"/>
      <c r="X70" s="150"/>
      <c r="Y70" s="150"/>
      <c r="Z70" s="150"/>
      <c r="AA70" s="150"/>
      <c r="AB70" s="150"/>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row>
    <row r="71" spans="1:110" ht="36.75" customHeight="1">
      <c r="A71" s="70" t="s">
        <v>616</v>
      </c>
      <c r="B71" s="70" t="s">
        <v>617</v>
      </c>
      <c r="C71" s="70" t="s">
        <v>618</v>
      </c>
      <c r="D71" s="128"/>
      <c r="E71" s="69" t="s">
        <v>441</v>
      </c>
      <c r="F71" s="93"/>
      <c r="G71" s="102">
        <f t="shared" ref="G71:H71" si="60">G62/SUM($G62:$H62)</f>
        <v>0</v>
      </c>
      <c r="H71" s="104">
        <f t="shared" si="60"/>
        <v>1</v>
      </c>
      <c r="I71" s="102" t="e">
        <f t="shared" ref="I71:J71" si="61">I62/G62</f>
        <v>#DIV/0!</v>
      </c>
      <c r="J71" s="104">
        <f t="shared" si="61"/>
        <v>1</v>
      </c>
      <c r="K71" s="102" t="e">
        <f>K62/$I$62</f>
        <v>#DIV/0!</v>
      </c>
      <c r="L71" s="104">
        <f>L62/$J$62</f>
        <v>1</v>
      </c>
      <c r="M71" s="102" t="e">
        <f>M62/$I$62</f>
        <v>#DIV/0!</v>
      </c>
      <c r="N71" s="104">
        <f>N62/$J$62</f>
        <v>0</v>
      </c>
      <c r="O71" s="145" t="e">
        <f>O62/#REF!</f>
        <v>#REF!</v>
      </c>
      <c r="P71" s="147" t="e">
        <f>P62/#REF!</f>
        <v>#REF!</v>
      </c>
      <c r="Q71" s="102" t="e">
        <f>Q62/$I$62</f>
        <v>#DIV/0!</v>
      </c>
      <c r="R71" s="104">
        <f>R62/$J$62</f>
        <v>0</v>
      </c>
      <c r="S71" s="102" t="e">
        <f>S62/$I$62</f>
        <v>#DIV/0!</v>
      </c>
      <c r="T71" s="104">
        <f>T62/$J$62</f>
        <v>0</v>
      </c>
      <c r="U71" s="86"/>
      <c r="V71" s="36"/>
      <c r="W71" s="150"/>
      <c r="X71" s="150"/>
      <c r="Y71" s="150"/>
      <c r="Z71" s="150"/>
      <c r="AA71" s="150"/>
      <c r="AB71" s="150"/>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row>
    <row r="72" spans="1:110" ht="15.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row>
    <row r="73" spans="1:110" ht="15.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row>
    <row r="74" spans="1:110" ht="15.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row>
    <row r="75" spans="1:110" ht="15.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row>
    <row r="76" spans="1:110" ht="15.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row>
    <row r="77" spans="1:110" ht="15.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row>
    <row r="78" spans="1:110" ht="15.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row>
    <row r="79" spans="1:110" ht="15.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row>
    <row r="80" spans="1:110" ht="15.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row>
    <row r="81" spans="1:110" ht="15.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row>
    <row r="82" spans="1:110" ht="15.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row>
    <row r="83" spans="1:110" ht="15.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row>
    <row r="84" spans="1:110" ht="15.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row>
    <row r="85" spans="1:110" ht="15.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row>
    <row r="86" spans="1:110" ht="15.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36"/>
      <c r="DB86" s="36"/>
      <c r="DC86" s="36"/>
      <c r="DD86" s="36"/>
      <c r="DE86" s="36"/>
      <c r="DF86" s="36"/>
    </row>
    <row r="87" spans="1:110" ht="15.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row>
    <row r="88" spans="1:110" ht="15.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36"/>
      <c r="DD88" s="36"/>
      <c r="DE88" s="36"/>
      <c r="DF88" s="36"/>
    </row>
    <row r="89" spans="1:110" ht="15.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row>
    <row r="90" spans="1:110" ht="15.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row>
    <row r="91" spans="1:110" ht="15.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row>
    <row r="92" spans="1:110" ht="15.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c r="CR92" s="36"/>
      <c r="CS92" s="36"/>
      <c r="CT92" s="36"/>
      <c r="CU92" s="36"/>
      <c r="CV92" s="36"/>
      <c r="CW92" s="36"/>
      <c r="CX92" s="36"/>
      <c r="CY92" s="36"/>
      <c r="CZ92" s="36"/>
      <c r="DA92" s="36"/>
      <c r="DB92" s="36"/>
      <c r="DC92" s="36"/>
      <c r="DD92" s="36"/>
      <c r="DE92" s="36"/>
      <c r="DF92" s="36"/>
    </row>
    <row r="93" spans="1:110" ht="15.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c r="CB93" s="36"/>
      <c r="CC93" s="36"/>
      <c r="CD93" s="36"/>
      <c r="CE93" s="36"/>
      <c r="CF93" s="36"/>
      <c r="CG93" s="36"/>
      <c r="CH93" s="36"/>
      <c r="CI93" s="36"/>
      <c r="CJ93" s="36"/>
      <c r="CK93" s="36"/>
      <c r="CL93" s="36"/>
      <c r="CM93" s="36"/>
      <c r="CN93" s="36"/>
      <c r="CO93" s="36"/>
      <c r="CP93" s="36"/>
      <c r="CQ93" s="36"/>
      <c r="CR93" s="36"/>
      <c r="CS93" s="36"/>
      <c r="CT93" s="36"/>
      <c r="CU93" s="36"/>
      <c r="CV93" s="36"/>
      <c r="CW93" s="36"/>
      <c r="CX93" s="36"/>
      <c r="CY93" s="36"/>
      <c r="CZ93" s="36"/>
      <c r="DA93" s="36"/>
      <c r="DB93" s="36"/>
      <c r="DC93" s="36"/>
      <c r="DD93" s="36"/>
      <c r="DE93" s="36"/>
      <c r="DF93" s="36"/>
    </row>
    <row r="94" spans="1:110" ht="15.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row>
    <row r="95" spans="1:110" ht="15.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c r="CT95" s="36"/>
      <c r="CU95" s="36"/>
      <c r="CV95" s="36"/>
      <c r="CW95" s="36"/>
      <c r="CX95" s="36"/>
      <c r="CY95" s="36"/>
      <c r="CZ95" s="36"/>
      <c r="DA95" s="36"/>
      <c r="DB95" s="36"/>
      <c r="DC95" s="36"/>
      <c r="DD95" s="36"/>
      <c r="DE95" s="36"/>
      <c r="DF95" s="36"/>
    </row>
    <row r="96" spans="1:110" ht="15.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c r="CS96" s="36"/>
      <c r="CT96" s="36"/>
      <c r="CU96" s="36"/>
      <c r="CV96" s="36"/>
      <c r="CW96" s="36"/>
      <c r="CX96" s="36"/>
      <c r="CY96" s="36"/>
      <c r="CZ96" s="36"/>
      <c r="DA96" s="36"/>
      <c r="DB96" s="36"/>
      <c r="DC96" s="36"/>
      <c r="DD96" s="36"/>
      <c r="DE96" s="36"/>
      <c r="DF96" s="36"/>
    </row>
    <row r="97" spans="1:110" ht="15.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6"/>
      <c r="CU97" s="36"/>
      <c r="CV97" s="36"/>
      <c r="CW97" s="36"/>
      <c r="CX97" s="36"/>
      <c r="CY97" s="36"/>
      <c r="CZ97" s="36"/>
      <c r="DA97" s="36"/>
      <c r="DB97" s="36"/>
      <c r="DC97" s="36"/>
      <c r="DD97" s="36"/>
      <c r="DE97" s="36"/>
      <c r="DF97" s="36"/>
    </row>
    <row r="98" spans="1:110" ht="15.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row>
    <row r="99" spans="1:110" ht="15.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6"/>
      <c r="CU99" s="36"/>
      <c r="CV99" s="36"/>
      <c r="CW99" s="36"/>
      <c r="CX99" s="36"/>
      <c r="CY99" s="36"/>
      <c r="CZ99" s="36"/>
      <c r="DA99" s="36"/>
      <c r="DB99" s="36"/>
      <c r="DC99" s="36"/>
      <c r="DD99" s="36"/>
      <c r="DE99" s="36"/>
      <c r="DF99" s="36"/>
    </row>
    <row r="100" spans="1:110" ht="15.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row>
    <row r="101" spans="1:110" ht="15.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c r="CB101" s="36"/>
      <c r="CC101" s="36"/>
      <c r="CD101" s="36"/>
      <c r="CE101" s="36"/>
      <c r="CF101" s="36"/>
      <c r="CG101" s="36"/>
      <c r="CH101" s="36"/>
      <c r="CI101" s="36"/>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row>
    <row r="102" spans="1:110" ht="15.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row>
    <row r="103" spans="1:110" ht="15.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row>
    <row r="104" spans="1:110" ht="15.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row>
    <row r="105" spans="1:110" ht="15.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c r="CB105" s="36"/>
      <c r="CC105" s="36"/>
      <c r="CD105" s="36"/>
      <c r="CE105" s="36"/>
      <c r="CF105" s="36"/>
      <c r="CG105" s="36"/>
      <c r="CH105" s="36"/>
      <c r="CI105" s="36"/>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row>
    <row r="106" spans="1:110" ht="15.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row>
    <row r="107" spans="1:110" ht="15.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6"/>
      <c r="CU107" s="36"/>
      <c r="CV107" s="36"/>
      <c r="CW107" s="36"/>
      <c r="CX107" s="36"/>
      <c r="CY107" s="36"/>
      <c r="CZ107" s="36"/>
      <c r="DA107" s="36"/>
      <c r="DB107" s="36"/>
      <c r="DC107" s="36"/>
      <c r="DD107" s="36"/>
      <c r="DE107" s="36"/>
      <c r="DF107" s="36"/>
    </row>
    <row r="108" spans="1:110" ht="15.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row>
    <row r="109" spans="1:110" ht="15.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row>
    <row r="110" spans="1:110" ht="15.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row>
    <row r="111" spans="1:110" ht="15.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36"/>
      <c r="CY111" s="36"/>
      <c r="CZ111" s="36"/>
      <c r="DA111" s="36"/>
      <c r="DB111" s="36"/>
      <c r="DC111" s="36"/>
      <c r="DD111" s="36"/>
      <c r="DE111" s="36"/>
      <c r="DF111" s="36"/>
    </row>
    <row r="112" spans="1:110" ht="15.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row>
    <row r="113" spans="1:110" ht="15.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c r="CB113" s="36"/>
      <c r="CC113" s="36"/>
      <c r="CD113" s="36"/>
      <c r="CE113" s="36"/>
      <c r="CF113" s="36"/>
      <c r="CG113" s="36"/>
      <c r="CH113" s="36"/>
      <c r="CI113" s="36"/>
      <c r="CJ113" s="36"/>
      <c r="CK113" s="36"/>
      <c r="CL113" s="36"/>
      <c r="CM113" s="36"/>
      <c r="CN113" s="36"/>
      <c r="CO113" s="36"/>
      <c r="CP113" s="36"/>
      <c r="CQ113" s="36"/>
      <c r="CR113" s="36"/>
      <c r="CS113" s="36"/>
      <c r="CT113" s="36"/>
      <c r="CU113" s="36"/>
      <c r="CV113" s="36"/>
      <c r="CW113" s="36"/>
      <c r="CX113" s="36"/>
      <c r="CY113" s="36"/>
      <c r="CZ113" s="36"/>
      <c r="DA113" s="36"/>
      <c r="DB113" s="36"/>
      <c r="DC113" s="36"/>
      <c r="DD113" s="36"/>
      <c r="DE113" s="36"/>
      <c r="DF113" s="36"/>
    </row>
    <row r="114" spans="1:110" ht="15.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c r="DD114" s="36"/>
      <c r="DE114" s="36"/>
      <c r="DF114" s="36"/>
    </row>
    <row r="115" spans="1:110" ht="15.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6"/>
      <c r="CU115" s="36"/>
      <c r="CV115" s="36"/>
      <c r="CW115" s="36"/>
      <c r="CX115" s="36"/>
      <c r="CY115" s="36"/>
      <c r="CZ115" s="36"/>
      <c r="DA115" s="36"/>
      <c r="DB115" s="36"/>
      <c r="DC115" s="36"/>
      <c r="DD115" s="36"/>
      <c r="DE115" s="36"/>
      <c r="DF115" s="36"/>
    </row>
    <row r="116" spans="1:110" ht="15.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row>
    <row r="117" spans="1:110" ht="15.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row>
    <row r="118" spans="1:110" ht="15.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row>
    <row r="119" spans="1:110" ht="15.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6"/>
      <c r="CU119" s="36"/>
      <c r="CV119" s="36"/>
      <c r="CW119" s="36"/>
      <c r="CX119" s="36"/>
      <c r="CY119" s="36"/>
      <c r="CZ119" s="36"/>
      <c r="DA119" s="36"/>
      <c r="DB119" s="36"/>
      <c r="DC119" s="36"/>
      <c r="DD119" s="36"/>
      <c r="DE119" s="36"/>
      <c r="DF119" s="36"/>
    </row>
    <row r="120" spans="1:110" ht="15.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row>
    <row r="121" spans="1:110" ht="15.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c r="CN121" s="36"/>
      <c r="CO121" s="36"/>
      <c r="CP121" s="36"/>
      <c r="CQ121" s="36"/>
      <c r="CR121" s="36"/>
      <c r="CS121" s="36"/>
      <c r="CT121" s="36"/>
      <c r="CU121" s="36"/>
      <c r="CV121" s="36"/>
      <c r="CW121" s="36"/>
      <c r="CX121" s="36"/>
      <c r="CY121" s="36"/>
      <c r="CZ121" s="36"/>
      <c r="DA121" s="36"/>
      <c r="DB121" s="36"/>
      <c r="DC121" s="36"/>
      <c r="DD121" s="36"/>
      <c r="DE121" s="36"/>
      <c r="DF121" s="36"/>
    </row>
    <row r="122" spans="1:110" ht="15.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row>
    <row r="123" spans="1:110" ht="15.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c r="CB123" s="36"/>
      <c r="CC123" s="36"/>
      <c r="CD123" s="36"/>
      <c r="CE123" s="36"/>
      <c r="CF123" s="36"/>
      <c r="CG123" s="36"/>
      <c r="CH123" s="36"/>
      <c r="CI123" s="36"/>
      <c r="CJ123" s="36"/>
      <c r="CK123" s="36"/>
      <c r="CL123" s="36"/>
      <c r="CM123" s="36"/>
      <c r="CN123" s="36"/>
      <c r="CO123" s="36"/>
      <c r="CP123" s="36"/>
      <c r="CQ123" s="36"/>
      <c r="CR123" s="36"/>
      <c r="CS123" s="36"/>
      <c r="CT123" s="36"/>
      <c r="CU123" s="36"/>
      <c r="CV123" s="36"/>
      <c r="CW123" s="36"/>
      <c r="CX123" s="36"/>
      <c r="CY123" s="36"/>
      <c r="CZ123" s="36"/>
      <c r="DA123" s="36"/>
      <c r="DB123" s="36"/>
      <c r="DC123" s="36"/>
      <c r="DD123" s="36"/>
      <c r="DE123" s="36"/>
      <c r="DF123" s="36"/>
    </row>
    <row r="124" spans="1:110" ht="15.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c r="CM124" s="36"/>
      <c r="CN124" s="36"/>
      <c r="CO124" s="36"/>
      <c r="CP124" s="36"/>
      <c r="CQ124" s="36"/>
      <c r="CR124" s="36"/>
      <c r="CS124" s="36"/>
      <c r="CT124" s="36"/>
      <c r="CU124" s="36"/>
      <c r="CV124" s="36"/>
      <c r="CW124" s="36"/>
      <c r="CX124" s="36"/>
      <c r="CY124" s="36"/>
      <c r="CZ124" s="36"/>
      <c r="DA124" s="36"/>
      <c r="DB124" s="36"/>
      <c r="DC124" s="36"/>
      <c r="DD124" s="36"/>
      <c r="DE124" s="36"/>
      <c r="DF124" s="36"/>
    </row>
    <row r="125" spans="1:110" ht="15.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c r="CB125" s="36"/>
      <c r="CC125" s="36"/>
      <c r="CD125" s="36"/>
      <c r="CE125" s="36"/>
      <c r="CF125" s="36"/>
      <c r="CG125" s="36"/>
      <c r="CH125" s="36"/>
      <c r="CI125" s="36"/>
      <c r="CJ125" s="36"/>
      <c r="CK125" s="36"/>
      <c r="CL125" s="36"/>
      <c r="CM125" s="36"/>
      <c r="CN125" s="36"/>
      <c r="CO125" s="36"/>
      <c r="CP125" s="36"/>
      <c r="CQ125" s="36"/>
      <c r="CR125" s="36"/>
      <c r="CS125" s="36"/>
      <c r="CT125" s="36"/>
      <c r="CU125" s="36"/>
      <c r="CV125" s="36"/>
      <c r="CW125" s="36"/>
      <c r="CX125" s="36"/>
      <c r="CY125" s="36"/>
      <c r="CZ125" s="36"/>
      <c r="DA125" s="36"/>
      <c r="DB125" s="36"/>
      <c r="DC125" s="36"/>
      <c r="DD125" s="36"/>
      <c r="DE125" s="36"/>
      <c r="DF125" s="36"/>
    </row>
    <row r="126" spans="1:110" ht="15.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row>
    <row r="127" spans="1:110" ht="15.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6"/>
      <c r="CU127" s="36"/>
      <c r="CV127" s="36"/>
      <c r="CW127" s="36"/>
      <c r="CX127" s="36"/>
      <c r="CY127" s="36"/>
      <c r="CZ127" s="36"/>
      <c r="DA127" s="36"/>
      <c r="DB127" s="36"/>
      <c r="DC127" s="36"/>
      <c r="DD127" s="36"/>
      <c r="DE127" s="36"/>
      <c r="DF127" s="36"/>
    </row>
    <row r="128" spans="1:110" ht="15.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row>
    <row r="129" spans="1:110" ht="15.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row>
    <row r="130" spans="1:110" ht="15.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row>
    <row r="131" spans="1:110" ht="15.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c r="CR131" s="36"/>
      <c r="CS131" s="36"/>
      <c r="CT131" s="36"/>
      <c r="CU131" s="36"/>
      <c r="CV131" s="36"/>
      <c r="CW131" s="36"/>
      <c r="CX131" s="36"/>
      <c r="CY131" s="36"/>
      <c r="CZ131" s="36"/>
      <c r="DA131" s="36"/>
      <c r="DB131" s="36"/>
      <c r="DC131" s="36"/>
      <c r="DD131" s="36"/>
      <c r="DE131" s="36"/>
      <c r="DF131" s="36"/>
    </row>
    <row r="132" spans="1:110" ht="15.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6"/>
      <c r="CU132" s="36"/>
      <c r="CV132" s="36"/>
      <c r="CW132" s="36"/>
      <c r="CX132" s="36"/>
      <c r="CY132" s="36"/>
      <c r="CZ132" s="36"/>
      <c r="DA132" s="36"/>
      <c r="DB132" s="36"/>
      <c r="DC132" s="36"/>
      <c r="DD132" s="36"/>
      <c r="DE132" s="36"/>
      <c r="DF132" s="36"/>
    </row>
    <row r="133" spans="1:110" ht="15.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36"/>
      <c r="CO133" s="36"/>
      <c r="CP133" s="36"/>
      <c r="CQ133" s="36"/>
      <c r="CR133" s="36"/>
      <c r="CS133" s="36"/>
      <c r="CT133" s="36"/>
      <c r="CU133" s="36"/>
      <c r="CV133" s="36"/>
      <c r="CW133" s="36"/>
      <c r="CX133" s="36"/>
      <c r="CY133" s="36"/>
      <c r="CZ133" s="36"/>
      <c r="DA133" s="36"/>
      <c r="DB133" s="36"/>
      <c r="DC133" s="36"/>
      <c r="DD133" s="36"/>
      <c r="DE133" s="36"/>
      <c r="DF133" s="36"/>
    </row>
    <row r="134" spans="1:110" ht="15.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36"/>
      <c r="CO134" s="36"/>
      <c r="CP134" s="36"/>
      <c r="CQ134" s="36"/>
      <c r="CR134" s="36"/>
      <c r="CS134" s="36"/>
      <c r="CT134" s="36"/>
      <c r="CU134" s="36"/>
      <c r="CV134" s="36"/>
      <c r="CW134" s="36"/>
      <c r="CX134" s="36"/>
      <c r="CY134" s="36"/>
      <c r="CZ134" s="36"/>
      <c r="DA134" s="36"/>
      <c r="DB134" s="36"/>
      <c r="DC134" s="36"/>
      <c r="DD134" s="36"/>
      <c r="DE134" s="36"/>
      <c r="DF134" s="36"/>
    </row>
    <row r="135" spans="1:110" ht="15.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row>
    <row r="136" spans="1:110" ht="15.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6"/>
      <c r="CU136" s="36"/>
      <c r="CV136" s="36"/>
      <c r="CW136" s="36"/>
      <c r="CX136" s="36"/>
      <c r="CY136" s="36"/>
      <c r="CZ136" s="36"/>
      <c r="DA136" s="36"/>
      <c r="DB136" s="36"/>
      <c r="DC136" s="36"/>
      <c r="DD136" s="36"/>
      <c r="DE136" s="36"/>
      <c r="DF136" s="36"/>
    </row>
    <row r="137" spans="1:110" ht="15.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row>
    <row r="138" spans="1:110" ht="15.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c r="CB138" s="36"/>
      <c r="CC138" s="36"/>
      <c r="CD138" s="36"/>
      <c r="CE138" s="36"/>
      <c r="CF138" s="36"/>
      <c r="CG138" s="36"/>
      <c r="CH138" s="36"/>
      <c r="CI138" s="36"/>
      <c r="CJ138" s="36"/>
      <c r="CK138" s="36"/>
      <c r="CL138" s="36"/>
      <c r="CM138" s="36"/>
      <c r="CN138" s="36"/>
      <c r="CO138" s="36"/>
      <c r="CP138" s="36"/>
      <c r="CQ138" s="36"/>
      <c r="CR138" s="36"/>
      <c r="CS138" s="36"/>
      <c r="CT138" s="36"/>
      <c r="CU138" s="36"/>
      <c r="CV138" s="36"/>
      <c r="CW138" s="36"/>
      <c r="CX138" s="36"/>
      <c r="CY138" s="36"/>
      <c r="CZ138" s="36"/>
      <c r="DA138" s="36"/>
      <c r="DB138" s="36"/>
      <c r="DC138" s="36"/>
      <c r="DD138" s="36"/>
      <c r="DE138" s="36"/>
      <c r="DF138" s="36"/>
    </row>
    <row r="139" spans="1:110" ht="15.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c r="CB139" s="36"/>
      <c r="CC139" s="36"/>
      <c r="CD139" s="36"/>
      <c r="CE139" s="36"/>
      <c r="CF139" s="36"/>
      <c r="CG139" s="36"/>
      <c r="CH139" s="36"/>
      <c r="CI139" s="36"/>
      <c r="CJ139" s="36"/>
      <c r="CK139" s="36"/>
      <c r="CL139" s="36"/>
      <c r="CM139" s="36"/>
      <c r="CN139" s="36"/>
      <c r="CO139" s="36"/>
      <c r="CP139" s="36"/>
      <c r="CQ139" s="36"/>
      <c r="CR139" s="36"/>
      <c r="CS139" s="36"/>
      <c r="CT139" s="36"/>
      <c r="CU139" s="36"/>
      <c r="CV139" s="36"/>
      <c r="CW139" s="36"/>
      <c r="CX139" s="36"/>
      <c r="CY139" s="36"/>
      <c r="CZ139" s="36"/>
      <c r="DA139" s="36"/>
      <c r="DB139" s="36"/>
      <c r="DC139" s="36"/>
      <c r="DD139" s="36"/>
      <c r="DE139" s="36"/>
      <c r="DF139" s="36"/>
    </row>
    <row r="140" spans="1:110" ht="15.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c r="CR140" s="36"/>
      <c r="CS140" s="36"/>
      <c r="CT140" s="36"/>
      <c r="CU140" s="36"/>
      <c r="CV140" s="36"/>
      <c r="CW140" s="36"/>
      <c r="CX140" s="36"/>
      <c r="CY140" s="36"/>
      <c r="CZ140" s="36"/>
      <c r="DA140" s="36"/>
      <c r="DB140" s="36"/>
      <c r="DC140" s="36"/>
      <c r="DD140" s="36"/>
      <c r="DE140" s="36"/>
      <c r="DF140" s="36"/>
    </row>
    <row r="141" spans="1:110" ht="15.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36"/>
      <c r="CO141" s="36"/>
      <c r="CP141" s="36"/>
      <c r="CQ141" s="36"/>
      <c r="CR141" s="36"/>
      <c r="CS141" s="36"/>
      <c r="CT141" s="36"/>
      <c r="CU141" s="36"/>
      <c r="CV141" s="36"/>
      <c r="CW141" s="36"/>
      <c r="CX141" s="36"/>
      <c r="CY141" s="36"/>
      <c r="CZ141" s="36"/>
      <c r="DA141" s="36"/>
      <c r="DB141" s="36"/>
      <c r="DC141" s="36"/>
      <c r="DD141" s="36"/>
      <c r="DE141" s="36"/>
      <c r="DF141" s="36"/>
    </row>
    <row r="142" spans="1:110" ht="15.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36"/>
      <c r="CE142" s="36"/>
      <c r="CF142" s="36"/>
      <c r="CG142" s="36"/>
      <c r="CH142" s="36"/>
      <c r="CI142" s="36"/>
      <c r="CJ142" s="36"/>
      <c r="CK142" s="36"/>
      <c r="CL142" s="36"/>
      <c r="CM142" s="36"/>
      <c r="CN142" s="36"/>
      <c r="CO142" s="36"/>
      <c r="CP142" s="36"/>
      <c r="CQ142" s="36"/>
      <c r="CR142" s="36"/>
      <c r="CS142" s="36"/>
      <c r="CT142" s="36"/>
      <c r="CU142" s="36"/>
      <c r="CV142" s="36"/>
      <c r="CW142" s="36"/>
      <c r="CX142" s="36"/>
      <c r="CY142" s="36"/>
      <c r="CZ142" s="36"/>
      <c r="DA142" s="36"/>
      <c r="DB142" s="36"/>
      <c r="DC142" s="36"/>
      <c r="DD142" s="36"/>
      <c r="DE142" s="36"/>
      <c r="DF142" s="36"/>
    </row>
    <row r="143" spans="1:110" ht="15.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36"/>
      <c r="CE143" s="36"/>
      <c r="CF143" s="36"/>
      <c r="CG143" s="36"/>
      <c r="CH143" s="36"/>
      <c r="CI143" s="36"/>
      <c r="CJ143" s="36"/>
      <c r="CK143" s="36"/>
      <c r="CL143" s="36"/>
      <c r="CM143" s="36"/>
      <c r="CN143" s="36"/>
      <c r="CO143" s="36"/>
      <c r="CP143" s="36"/>
      <c r="CQ143" s="36"/>
      <c r="CR143" s="36"/>
      <c r="CS143" s="36"/>
      <c r="CT143" s="36"/>
      <c r="CU143" s="36"/>
      <c r="CV143" s="36"/>
      <c r="CW143" s="36"/>
      <c r="CX143" s="36"/>
      <c r="CY143" s="36"/>
      <c r="CZ143" s="36"/>
      <c r="DA143" s="36"/>
      <c r="DB143" s="36"/>
      <c r="DC143" s="36"/>
      <c r="DD143" s="36"/>
      <c r="DE143" s="36"/>
      <c r="DF143" s="36"/>
    </row>
    <row r="144" spans="1:110" ht="15.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row>
    <row r="145" spans="1:110" ht="15.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36"/>
      <c r="CE145" s="36"/>
      <c r="CF145" s="36"/>
      <c r="CG145" s="36"/>
      <c r="CH145" s="36"/>
      <c r="CI145" s="36"/>
      <c r="CJ145" s="36"/>
      <c r="CK145" s="36"/>
      <c r="CL145" s="36"/>
      <c r="CM145" s="36"/>
      <c r="CN145" s="36"/>
      <c r="CO145" s="36"/>
      <c r="CP145" s="36"/>
      <c r="CQ145" s="36"/>
      <c r="CR145" s="36"/>
      <c r="CS145" s="36"/>
      <c r="CT145" s="36"/>
      <c r="CU145" s="36"/>
      <c r="CV145" s="36"/>
      <c r="CW145" s="36"/>
      <c r="CX145" s="36"/>
      <c r="CY145" s="36"/>
      <c r="CZ145" s="36"/>
      <c r="DA145" s="36"/>
      <c r="DB145" s="36"/>
      <c r="DC145" s="36"/>
      <c r="DD145" s="36"/>
      <c r="DE145" s="36"/>
      <c r="DF145" s="36"/>
    </row>
    <row r="146" spans="1:110" ht="15.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36"/>
      <c r="CO146" s="36"/>
      <c r="CP146" s="36"/>
      <c r="CQ146" s="36"/>
      <c r="CR146" s="36"/>
      <c r="CS146" s="36"/>
      <c r="CT146" s="36"/>
      <c r="CU146" s="36"/>
      <c r="CV146" s="36"/>
      <c r="CW146" s="36"/>
      <c r="CX146" s="36"/>
      <c r="CY146" s="36"/>
      <c r="CZ146" s="36"/>
      <c r="DA146" s="36"/>
      <c r="DB146" s="36"/>
      <c r="DC146" s="36"/>
      <c r="DD146" s="36"/>
      <c r="DE146" s="36"/>
      <c r="DF146" s="36"/>
    </row>
    <row r="147" spans="1:110" ht="15.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c r="CB147" s="36"/>
      <c r="CC147" s="36"/>
      <c r="CD147" s="36"/>
      <c r="CE147" s="36"/>
      <c r="CF147" s="36"/>
      <c r="CG147" s="36"/>
      <c r="CH147" s="36"/>
      <c r="CI147" s="36"/>
      <c r="CJ147" s="36"/>
      <c r="CK147" s="36"/>
      <c r="CL147" s="36"/>
      <c r="CM147" s="36"/>
      <c r="CN147" s="36"/>
      <c r="CO147" s="36"/>
      <c r="CP147" s="36"/>
      <c r="CQ147" s="36"/>
      <c r="CR147" s="36"/>
      <c r="CS147" s="36"/>
      <c r="CT147" s="36"/>
      <c r="CU147" s="36"/>
      <c r="CV147" s="36"/>
      <c r="CW147" s="36"/>
      <c r="CX147" s="36"/>
      <c r="CY147" s="36"/>
      <c r="CZ147" s="36"/>
      <c r="DA147" s="36"/>
      <c r="DB147" s="36"/>
      <c r="DC147" s="36"/>
      <c r="DD147" s="36"/>
      <c r="DE147" s="36"/>
      <c r="DF147" s="36"/>
    </row>
    <row r="148" spans="1:110" ht="15.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c r="CB148" s="36"/>
      <c r="CC148" s="36"/>
      <c r="CD148" s="36"/>
      <c r="CE148" s="36"/>
      <c r="CF148" s="36"/>
      <c r="CG148" s="36"/>
      <c r="CH148" s="36"/>
      <c r="CI148" s="36"/>
      <c r="CJ148" s="36"/>
      <c r="CK148" s="36"/>
      <c r="CL148" s="36"/>
      <c r="CM148" s="36"/>
      <c r="CN148" s="36"/>
      <c r="CO148" s="36"/>
      <c r="CP148" s="36"/>
      <c r="CQ148" s="36"/>
      <c r="CR148" s="36"/>
      <c r="CS148" s="36"/>
      <c r="CT148" s="36"/>
      <c r="CU148" s="36"/>
      <c r="CV148" s="36"/>
      <c r="CW148" s="36"/>
      <c r="CX148" s="36"/>
      <c r="CY148" s="36"/>
      <c r="CZ148" s="36"/>
      <c r="DA148" s="36"/>
      <c r="DB148" s="36"/>
      <c r="DC148" s="36"/>
      <c r="DD148" s="36"/>
      <c r="DE148" s="36"/>
      <c r="DF148" s="36"/>
    </row>
    <row r="149" spans="1:110" ht="15.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c r="CB149" s="36"/>
      <c r="CC149" s="36"/>
      <c r="CD149" s="36"/>
      <c r="CE149" s="36"/>
      <c r="CF149" s="36"/>
      <c r="CG149" s="36"/>
      <c r="CH149" s="36"/>
      <c r="CI149" s="36"/>
      <c r="CJ149" s="36"/>
      <c r="CK149" s="36"/>
      <c r="CL149" s="36"/>
      <c r="CM149" s="36"/>
      <c r="CN149" s="36"/>
      <c r="CO149" s="36"/>
      <c r="CP149" s="36"/>
      <c r="CQ149" s="36"/>
      <c r="CR149" s="36"/>
      <c r="CS149" s="36"/>
      <c r="CT149" s="36"/>
      <c r="CU149" s="36"/>
      <c r="CV149" s="36"/>
      <c r="CW149" s="36"/>
      <c r="CX149" s="36"/>
      <c r="CY149" s="36"/>
      <c r="CZ149" s="36"/>
      <c r="DA149" s="36"/>
      <c r="DB149" s="36"/>
      <c r="DC149" s="36"/>
      <c r="DD149" s="36"/>
      <c r="DE149" s="36"/>
      <c r="DF149" s="36"/>
    </row>
    <row r="150" spans="1:110" ht="15.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c r="CB150" s="36"/>
      <c r="CC150" s="36"/>
      <c r="CD150" s="36"/>
      <c r="CE150" s="36"/>
      <c r="CF150" s="36"/>
      <c r="CG150" s="36"/>
      <c r="CH150" s="36"/>
      <c r="CI150" s="36"/>
      <c r="CJ150" s="36"/>
      <c r="CK150" s="36"/>
      <c r="CL150" s="36"/>
      <c r="CM150" s="36"/>
      <c r="CN150" s="36"/>
      <c r="CO150" s="36"/>
      <c r="CP150" s="36"/>
      <c r="CQ150" s="36"/>
      <c r="CR150" s="36"/>
      <c r="CS150" s="36"/>
      <c r="CT150" s="36"/>
      <c r="CU150" s="36"/>
      <c r="CV150" s="36"/>
      <c r="CW150" s="36"/>
      <c r="CX150" s="36"/>
      <c r="CY150" s="36"/>
      <c r="CZ150" s="36"/>
      <c r="DA150" s="36"/>
      <c r="DB150" s="36"/>
      <c r="DC150" s="36"/>
      <c r="DD150" s="36"/>
      <c r="DE150" s="36"/>
      <c r="DF150" s="36"/>
    </row>
    <row r="151" spans="1:110" ht="15.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c r="CB151" s="36"/>
      <c r="CC151" s="36"/>
      <c r="CD151" s="36"/>
      <c r="CE151" s="36"/>
      <c r="CF151" s="36"/>
      <c r="CG151" s="36"/>
      <c r="CH151" s="36"/>
      <c r="CI151" s="36"/>
      <c r="CJ151" s="36"/>
      <c r="CK151" s="36"/>
      <c r="CL151" s="36"/>
      <c r="CM151" s="36"/>
      <c r="CN151" s="36"/>
      <c r="CO151" s="36"/>
      <c r="CP151" s="36"/>
      <c r="CQ151" s="36"/>
      <c r="CR151" s="36"/>
      <c r="CS151" s="36"/>
      <c r="CT151" s="36"/>
      <c r="CU151" s="36"/>
      <c r="CV151" s="36"/>
      <c r="CW151" s="36"/>
      <c r="CX151" s="36"/>
      <c r="CY151" s="36"/>
      <c r="CZ151" s="36"/>
      <c r="DA151" s="36"/>
      <c r="DB151" s="36"/>
      <c r="DC151" s="36"/>
      <c r="DD151" s="36"/>
      <c r="DE151" s="36"/>
      <c r="DF151" s="36"/>
    </row>
    <row r="152" spans="1:110" ht="15.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row>
    <row r="153" spans="1:110" ht="15.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36"/>
      <c r="CO153" s="36"/>
      <c r="CP153" s="36"/>
      <c r="CQ153" s="36"/>
      <c r="CR153" s="36"/>
      <c r="CS153" s="36"/>
      <c r="CT153" s="36"/>
      <c r="CU153" s="36"/>
      <c r="CV153" s="36"/>
      <c r="CW153" s="36"/>
      <c r="CX153" s="36"/>
      <c r="CY153" s="36"/>
      <c r="CZ153" s="36"/>
      <c r="DA153" s="36"/>
      <c r="DB153" s="36"/>
      <c r="DC153" s="36"/>
      <c r="DD153" s="36"/>
      <c r="DE153" s="36"/>
      <c r="DF153" s="36"/>
    </row>
    <row r="154" spans="1:110" ht="15.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row>
    <row r="155" spans="1:110" ht="15.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row>
    <row r="156" spans="1:110" ht="15.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36"/>
      <c r="CO156" s="36"/>
      <c r="CP156" s="36"/>
      <c r="CQ156" s="36"/>
      <c r="CR156" s="36"/>
      <c r="CS156" s="36"/>
      <c r="CT156" s="36"/>
      <c r="CU156" s="36"/>
      <c r="CV156" s="36"/>
      <c r="CW156" s="36"/>
      <c r="CX156" s="36"/>
      <c r="CY156" s="36"/>
      <c r="CZ156" s="36"/>
      <c r="DA156" s="36"/>
      <c r="DB156" s="36"/>
      <c r="DC156" s="36"/>
      <c r="DD156" s="36"/>
      <c r="DE156" s="36"/>
      <c r="DF156" s="36"/>
    </row>
    <row r="157" spans="1:110" ht="15.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36"/>
      <c r="CO157" s="36"/>
      <c r="CP157" s="36"/>
      <c r="CQ157" s="36"/>
      <c r="CR157" s="36"/>
      <c r="CS157" s="36"/>
      <c r="CT157" s="36"/>
      <c r="CU157" s="36"/>
      <c r="CV157" s="36"/>
      <c r="CW157" s="36"/>
      <c r="CX157" s="36"/>
      <c r="CY157" s="36"/>
      <c r="CZ157" s="36"/>
      <c r="DA157" s="36"/>
      <c r="DB157" s="36"/>
      <c r="DC157" s="36"/>
      <c r="DD157" s="36"/>
      <c r="DE157" s="36"/>
      <c r="DF157" s="36"/>
    </row>
    <row r="158" spans="1:110" ht="15.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36"/>
      <c r="CO158" s="36"/>
      <c r="CP158" s="36"/>
      <c r="CQ158" s="36"/>
      <c r="CR158" s="36"/>
      <c r="CS158" s="36"/>
      <c r="CT158" s="36"/>
      <c r="CU158" s="36"/>
      <c r="CV158" s="36"/>
      <c r="CW158" s="36"/>
      <c r="CX158" s="36"/>
      <c r="CY158" s="36"/>
      <c r="CZ158" s="36"/>
      <c r="DA158" s="36"/>
      <c r="DB158" s="36"/>
      <c r="DC158" s="36"/>
      <c r="DD158" s="36"/>
      <c r="DE158" s="36"/>
      <c r="DF158" s="36"/>
    </row>
    <row r="159" spans="1:110" ht="15.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c r="CB159" s="36"/>
      <c r="CC159" s="36"/>
      <c r="CD159" s="36"/>
      <c r="CE159" s="36"/>
      <c r="CF159" s="36"/>
      <c r="CG159" s="36"/>
      <c r="CH159" s="36"/>
      <c r="CI159" s="36"/>
      <c r="CJ159" s="36"/>
      <c r="CK159" s="36"/>
      <c r="CL159" s="36"/>
      <c r="CM159" s="36"/>
      <c r="CN159" s="36"/>
      <c r="CO159" s="36"/>
      <c r="CP159" s="36"/>
      <c r="CQ159" s="36"/>
      <c r="CR159" s="36"/>
      <c r="CS159" s="36"/>
      <c r="CT159" s="36"/>
      <c r="CU159" s="36"/>
      <c r="CV159" s="36"/>
      <c r="CW159" s="36"/>
      <c r="CX159" s="36"/>
      <c r="CY159" s="36"/>
      <c r="CZ159" s="36"/>
      <c r="DA159" s="36"/>
      <c r="DB159" s="36"/>
      <c r="DC159" s="36"/>
      <c r="DD159" s="36"/>
      <c r="DE159" s="36"/>
      <c r="DF159" s="36"/>
    </row>
    <row r="160" spans="1:110" ht="15.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row>
    <row r="161" spans="1:110" ht="15.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c r="CB161" s="36"/>
      <c r="CC161" s="36"/>
      <c r="CD161" s="36"/>
      <c r="CE161" s="36"/>
      <c r="CF161" s="36"/>
      <c r="CG161" s="36"/>
      <c r="CH161" s="36"/>
      <c r="CI161" s="36"/>
      <c r="CJ161" s="36"/>
      <c r="CK161" s="36"/>
      <c r="CL161" s="36"/>
      <c r="CM161" s="36"/>
      <c r="CN161" s="36"/>
      <c r="CO161" s="36"/>
      <c r="CP161" s="36"/>
      <c r="CQ161" s="36"/>
      <c r="CR161" s="36"/>
      <c r="CS161" s="36"/>
      <c r="CT161" s="36"/>
      <c r="CU161" s="36"/>
      <c r="CV161" s="36"/>
      <c r="CW161" s="36"/>
      <c r="CX161" s="36"/>
      <c r="CY161" s="36"/>
      <c r="CZ161" s="36"/>
      <c r="DA161" s="36"/>
      <c r="DB161" s="36"/>
      <c r="DC161" s="36"/>
      <c r="DD161" s="36"/>
      <c r="DE161" s="36"/>
      <c r="DF161" s="36"/>
    </row>
    <row r="162" spans="1:110" ht="15.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c r="CB162" s="36"/>
      <c r="CC162" s="36"/>
      <c r="CD162" s="36"/>
      <c r="CE162" s="36"/>
      <c r="CF162" s="36"/>
      <c r="CG162" s="36"/>
      <c r="CH162" s="36"/>
      <c r="CI162" s="36"/>
      <c r="CJ162" s="36"/>
      <c r="CK162" s="36"/>
      <c r="CL162" s="36"/>
      <c r="CM162" s="36"/>
      <c r="CN162" s="36"/>
      <c r="CO162" s="36"/>
      <c r="CP162" s="36"/>
      <c r="CQ162" s="36"/>
      <c r="CR162" s="36"/>
      <c r="CS162" s="36"/>
      <c r="CT162" s="36"/>
      <c r="CU162" s="36"/>
      <c r="CV162" s="36"/>
      <c r="CW162" s="36"/>
      <c r="CX162" s="36"/>
      <c r="CY162" s="36"/>
      <c r="CZ162" s="36"/>
      <c r="DA162" s="36"/>
      <c r="DB162" s="36"/>
      <c r="DC162" s="36"/>
      <c r="DD162" s="36"/>
      <c r="DE162" s="36"/>
      <c r="DF162" s="36"/>
    </row>
    <row r="163" spans="1:110" ht="15.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row>
    <row r="164" spans="1:110" ht="15.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c r="CB164" s="36"/>
      <c r="CC164" s="36"/>
      <c r="CD164" s="36"/>
      <c r="CE164" s="36"/>
      <c r="CF164" s="36"/>
      <c r="CG164" s="36"/>
      <c r="CH164" s="36"/>
      <c r="CI164" s="36"/>
      <c r="CJ164" s="36"/>
      <c r="CK164" s="36"/>
      <c r="CL164" s="36"/>
      <c r="CM164" s="36"/>
      <c r="CN164" s="36"/>
      <c r="CO164" s="36"/>
      <c r="CP164" s="36"/>
      <c r="CQ164" s="36"/>
      <c r="CR164" s="36"/>
      <c r="CS164" s="36"/>
      <c r="CT164" s="36"/>
      <c r="CU164" s="36"/>
      <c r="CV164" s="36"/>
      <c r="CW164" s="36"/>
      <c r="CX164" s="36"/>
      <c r="CY164" s="36"/>
      <c r="CZ164" s="36"/>
      <c r="DA164" s="36"/>
      <c r="DB164" s="36"/>
      <c r="DC164" s="36"/>
      <c r="DD164" s="36"/>
      <c r="DE164" s="36"/>
      <c r="DF164" s="36"/>
    </row>
    <row r="165" spans="1:110" ht="15.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c r="CB165" s="36"/>
      <c r="CC165" s="36"/>
      <c r="CD165" s="36"/>
      <c r="CE165" s="36"/>
      <c r="CF165" s="36"/>
      <c r="CG165" s="36"/>
      <c r="CH165" s="36"/>
      <c r="CI165" s="36"/>
      <c r="CJ165" s="36"/>
      <c r="CK165" s="36"/>
      <c r="CL165" s="36"/>
      <c r="CM165" s="36"/>
      <c r="CN165" s="36"/>
      <c r="CO165" s="36"/>
      <c r="CP165" s="36"/>
      <c r="CQ165" s="36"/>
      <c r="CR165" s="36"/>
      <c r="CS165" s="36"/>
      <c r="CT165" s="36"/>
      <c r="CU165" s="36"/>
      <c r="CV165" s="36"/>
      <c r="CW165" s="36"/>
      <c r="CX165" s="36"/>
      <c r="CY165" s="36"/>
      <c r="CZ165" s="36"/>
      <c r="DA165" s="36"/>
      <c r="DB165" s="36"/>
      <c r="DC165" s="36"/>
      <c r="DD165" s="36"/>
      <c r="DE165" s="36"/>
      <c r="DF165" s="36"/>
    </row>
    <row r="166" spans="1:110" ht="15.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6"/>
      <c r="CU166" s="36"/>
      <c r="CV166" s="36"/>
      <c r="CW166" s="36"/>
      <c r="CX166" s="36"/>
      <c r="CY166" s="36"/>
      <c r="CZ166" s="36"/>
      <c r="DA166" s="36"/>
      <c r="DB166" s="36"/>
      <c r="DC166" s="36"/>
      <c r="DD166" s="36"/>
      <c r="DE166" s="36"/>
      <c r="DF166" s="36"/>
    </row>
    <row r="167" spans="1:110" ht="15.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c r="CB167" s="36"/>
      <c r="CC167" s="36"/>
      <c r="CD167" s="36"/>
      <c r="CE167" s="36"/>
      <c r="CF167" s="36"/>
      <c r="CG167" s="36"/>
      <c r="CH167" s="36"/>
      <c r="CI167" s="36"/>
      <c r="CJ167" s="36"/>
      <c r="CK167" s="36"/>
      <c r="CL167" s="36"/>
      <c r="CM167" s="36"/>
      <c r="CN167" s="36"/>
      <c r="CO167" s="36"/>
      <c r="CP167" s="36"/>
      <c r="CQ167" s="36"/>
      <c r="CR167" s="36"/>
      <c r="CS167" s="36"/>
      <c r="CT167" s="36"/>
      <c r="CU167" s="36"/>
      <c r="CV167" s="36"/>
      <c r="CW167" s="36"/>
      <c r="CX167" s="36"/>
      <c r="CY167" s="36"/>
      <c r="CZ167" s="36"/>
      <c r="DA167" s="36"/>
      <c r="DB167" s="36"/>
      <c r="DC167" s="36"/>
      <c r="DD167" s="36"/>
      <c r="DE167" s="36"/>
      <c r="DF167" s="36"/>
    </row>
    <row r="168" spans="1:110" ht="15.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c r="CB168" s="36"/>
      <c r="CC168" s="36"/>
      <c r="CD168" s="36"/>
      <c r="CE168" s="36"/>
      <c r="CF168" s="36"/>
      <c r="CG168" s="36"/>
      <c r="CH168" s="36"/>
      <c r="CI168" s="36"/>
      <c r="CJ168" s="36"/>
      <c r="CK168" s="36"/>
      <c r="CL168" s="36"/>
      <c r="CM168" s="36"/>
      <c r="CN168" s="36"/>
      <c r="CO168" s="36"/>
      <c r="CP168" s="36"/>
      <c r="CQ168" s="36"/>
      <c r="CR168" s="36"/>
      <c r="CS168" s="36"/>
      <c r="CT168" s="36"/>
      <c r="CU168" s="36"/>
      <c r="CV168" s="36"/>
      <c r="CW168" s="36"/>
      <c r="CX168" s="36"/>
      <c r="CY168" s="36"/>
      <c r="CZ168" s="36"/>
      <c r="DA168" s="36"/>
      <c r="DB168" s="36"/>
      <c r="DC168" s="36"/>
      <c r="DD168" s="36"/>
      <c r="DE168" s="36"/>
      <c r="DF168" s="36"/>
    </row>
    <row r="169" spans="1:110" ht="15.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c r="CB169" s="36"/>
      <c r="CC169" s="36"/>
      <c r="CD169" s="36"/>
      <c r="CE169" s="36"/>
      <c r="CF169" s="36"/>
      <c r="CG169" s="36"/>
      <c r="CH169" s="36"/>
      <c r="CI169" s="36"/>
      <c r="CJ169" s="36"/>
      <c r="CK169" s="36"/>
      <c r="CL169" s="36"/>
      <c r="CM169" s="36"/>
      <c r="CN169" s="36"/>
      <c r="CO169" s="36"/>
      <c r="CP169" s="36"/>
      <c r="CQ169" s="36"/>
      <c r="CR169" s="36"/>
      <c r="CS169" s="36"/>
      <c r="CT169" s="36"/>
      <c r="CU169" s="36"/>
      <c r="CV169" s="36"/>
      <c r="CW169" s="36"/>
      <c r="CX169" s="36"/>
      <c r="CY169" s="36"/>
      <c r="CZ169" s="36"/>
      <c r="DA169" s="36"/>
      <c r="DB169" s="36"/>
      <c r="DC169" s="36"/>
      <c r="DD169" s="36"/>
      <c r="DE169" s="36"/>
      <c r="DF169" s="36"/>
    </row>
    <row r="170" spans="1:110" ht="15.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6"/>
      <c r="CU170" s="36"/>
      <c r="CV170" s="36"/>
      <c r="CW170" s="36"/>
      <c r="CX170" s="36"/>
      <c r="CY170" s="36"/>
      <c r="CZ170" s="36"/>
      <c r="DA170" s="36"/>
      <c r="DB170" s="36"/>
      <c r="DC170" s="36"/>
      <c r="DD170" s="36"/>
      <c r="DE170" s="36"/>
      <c r="DF170" s="36"/>
    </row>
    <row r="171" spans="1:110" ht="15.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6"/>
      <c r="CU171" s="36"/>
      <c r="CV171" s="36"/>
      <c r="CW171" s="36"/>
      <c r="CX171" s="36"/>
      <c r="CY171" s="36"/>
      <c r="CZ171" s="36"/>
      <c r="DA171" s="36"/>
      <c r="DB171" s="36"/>
      <c r="DC171" s="36"/>
      <c r="DD171" s="36"/>
      <c r="DE171" s="36"/>
      <c r="DF171" s="36"/>
    </row>
    <row r="172" spans="1:110" ht="15.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row>
    <row r="173" spans="1:110" ht="15.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row>
    <row r="174" spans="1:110" ht="15.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row>
    <row r="175" spans="1:110" ht="15.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6"/>
      <c r="CU175" s="36"/>
      <c r="CV175" s="36"/>
      <c r="CW175" s="36"/>
      <c r="CX175" s="36"/>
      <c r="CY175" s="36"/>
      <c r="CZ175" s="36"/>
      <c r="DA175" s="36"/>
      <c r="DB175" s="36"/>
      <c r="DC175" s="36"/>
      <c r="DD175" s="36"/>
      <c r="DE175" s="36"/>
      <c r="DF175" s="36"/>
    </row>
    <row r="176" spans="1:110" ht="15.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c r="CB176" s="36"/>
      <c r="CC176" s="36"/>
      <c r="CD176" s="36"/>
      <c r="CE176" s="36"/>
      <c r="CF176" s="36"/>
      <c r="CG176" s="36"/>
      <c r="CH176" s="36"/>
      <c r="CI176" s="36"/>
      <c r="CJ176" s="36"/>
      <c r="CK176" s="36"/>
      <c r="CL176" s="36"/>
      <c r="CM176" s="36"/>
      <c r="CN176" s="36"/>
      <c r="CO176" s="36"/>
      <c r="CP176" s="36"/>
      <c r="CQ176" s="36"/>
      <c r="CR176" s="36"/>
      <c r="CS176" s="36"/>
      <c r="CT176" s="36"/>
      <c r="CU176" s="36"/>
      <c r="CV176" s="36"/>
      <c r="CW176" s="36"/>
      <c r="CX176" s="36"/>
      <c r="CY176" s="36"/>
      <c r="CZ176" s="36"/>
      <c r="DA176" s="36"/>
      <c r="DB176" s="36"/>
      <c r="DC176" s="36"/>
      <c r="DD176" s="36"/>
      <c r="DE176" s="36"/>
      <c r="DF176" s="36"/>
    </row>
    <row r="177" spans="1:110" ht="15.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c r="CB177" s="36"/>
      <c r="CC177" s="36"/>
      <c r="CD177" s="36"/>
      <c r="CE177" s="36"/>
      <c r="CF177" s="36"/>
      <c r="CG177" s="36"/>
      <c r="CH177" s="36"/>
      <c r="CI177" s="36"/>
      <c r="CJ177" s="36"/>
      <c r="CK177" s="36"/>
      <c r="CL177" s="36"/>
      <c r="CM177" s="36"/>
      <c r="CN177" s="36"/>
      <c r="CO177" s="36"/>
      <c r="CP177" s="36"/>
      <c r="CQ177" s="36"/>
      <c r="CR177" s="36"/>
      <c r="CS177" s="36"/>
      <c r="CT177" s="36"/>
      <c r="CU177" s="36"/>
      <c r="CV177" s="36"/>
      <c r="CW177" s="36"/>
      <c r="CX177" s="36"/>
      <c r="CY177" s="36"/>
      <c r="CZ177" s="36"/>
      <c r="DA177" s="36"/>
      <c r="DB177" s="36"/>
      <c r="DC177" s="36"/>
      <c r="DD177" s="36"/>
      <c r="DE177" s="36"/>
      <c r="DF177" s="36"/>
    </row>
    <row r="178" spans="1:110" ht="15.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6"/>
      <c r="CU178" s="36"/>
      <c r="CV178" s="36"/>
      <c r="CW178" s="36"/>
      <c r="CX178" s="36"/>
      <c r="CY178" s="36"/>
      <c r="CZ178" s="36"/>
      <c r="DA178" s="36"/>
      <c r="DB178" s="36"/>
      <c r="DC178" s="36"/>
      <c r="DD178" s="36"/>
      <c r="DE178" s="36"/>
      <c r="DF178" s="36"/>
    </row>
    <row r="179" spans="1:110" ht="15.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36"/>
      <c r="CY179" s="36"/>
      <c r="CZ179" s="36"/>
      <c r="DA179" s="36"/>
      <c r="DB179" s="36"/>
      <c r="DC179" s="36"/>
      <c r="DD179" s="36"/>
      <c r="DE179" s="36"/>
      <c r="DF179" s="36"/>
    </row>
    <row r="180" spans="1:110" ht="15.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row>
    <row r="181" spans="1:110" ht="15.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c r="CB181" s="36"/>
      <c r="CC181" s="36"/>
      <c r="CD181" s="36"/>
      <c r="CE181" s="36"/>
      <c r="CF181" s="36"/>
      <c r="CG181" s="36"/>
      <c r="CH181" s="36"/>
      <c r="CI181" s="36"/>
      <c r="CJ181" s="36"/>
      <c r="CK181" s="36"/>
      <c r="CL181" s="36"/>
      <c r="CM181" s="36"/>
      <c r="CN181" s="36"/>
      <c r="CO181" s="36"/>
      <c r="CP181" s="36"/>
      <c r="CQ181" s="36"/>
      <c r="CR181" s="36"/>
      <c r="CS181" s="36"/>
      <c r="CT181" s="36"/>
      <c r="CU181" s="36"/>
      <c r="CV181" s="36"/>
      <c r="CW181" s="36"/>
      <c r="CX181" s="36"/>
      <c r="CY181" s="36"/>
      <c r="CZ181" s="36"/>
      <c r="DA181" s="36"/>
      <c r="DB181" s="36"/>
      <c r="DC181" s="36"/>
      <c r="DD181" s="36"/>
      <c r="DE181" s="36"/>
      <c r="DF181" s="36"/>
    </row>
    <row r="182" spans="1:110" ht="15.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row>
    <row r="183" spans="1:110" ht="15.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c r="CB183" s="36"/>
      <c r="CC183" s="36"/>
      <c r="CD183" s="36"/>
      <c r="CE183" s="36"/>
      <c r="CF183" s="36"/>
      <c r="CG183" s="36"/>
      <c r="CH183" s="36"/>
      <c r="CI183" s="36"/>
      <c r="CJ183" s="36"/>
      <c r="CK183" s="36"/>
      <c r="CL183" s="36"/>
      <c r="CM183" s="36"/>
      <c r="CN183" s="36"/>
      <c r="CO183" s="36"/>
      <c r="CP183" s="36"/>
      <c r="CQ183" s="36"/>
      <c r="CR183" s="36"/>
      <c r="CS183" s="36"/>
      <c r="CT183" s="36"/>
      <c r="CU183" s="36"/>
      <c r="CV183" s="36"/>
      <c r="CW183" s="36"/>
      <c r="CX183" s="36"/>
      <c r="CY183" s="36"/>
      <c r="CZ183" s="36"/>
      <c r="DA183" s="36"/>
      <c r="DB183" s="36"/>
      <c r="DC183" s="36"/>
      <c r="DD183" s="36"/>
      <c r="DE183" s="36"/>
      <c r="DF183" s="36"/>
    </row>
    <row r="184" spans="1:110" ht="15.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c r="CB184" s="36"/>
      <c r="CC184" s="36"/>
      <c r="CD184" s="36"/>
      <c r="CE184" s="36"/>
      <c r="CF184" s="36"/>
      <c r="CG184" s="36"/>
      <c r="CH184" s="36"/>
      <c r="CI184" s="36"/>
      <c r="CJ184" s="36"/>
      <c r="CK184" s="36"/>
      <c r="CL184" s="36"/>
      <c r="CM184" s="36"/>
      <c r="CN184" s="36"/>
      <c r="CO184" s="36"/>
      <c r="CP184" s="36"/>
      <c r="CQ184" s="36"/>
      <c r="CR184" s="36"/>
      <c r="CS184" s="36"/>
      <c r="CT184" s="36"/>
      <c r="CU184" s="36"/>
      <c r="CV184" s="36"/>
      <c r="CW184" s="36"/>
      <c r="CX184" s="36"/>
      <c r="CY184" s="36"/>
      <c r="CZ184" s="36"/>
      <c r="DA184" s="36"/>
      <c r="DB184" s="36"/>
      <c r="DC184" s="36"/>
      <c r="DD184" s="36"/>
      <c r="DE184" s="36"/>
      <c r="DF184" s="36"/>
    </row>
    <row r="185" spans="1:110" ht="15.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c r="CB185" s="36"/>
      <c r="CC185" s="36"/>
      <c r="CD185" s="36"/>
      <c r="CE185" s="36"/>
      <c r="CF185" s="36"/>
      <c r="CG185" s="36"/>
      <c r="CH185" s="36"/>
      <c r="CI185" s="36"/>
      <c r="CJ185" s="36"/>
      <c r="CK185" s="36"/>
      <c r="CL185" s="36"/>
      <c r="CM185" s="36"/>
      <c r="CN185" s="36"/>
      <c r="CO185" s="36"/>
      <c r="CP185" s="36"/>
      <c r="CQ185" s="36"/>
      <c r="CR185" s="36"/>
      <c r="CS185" s="36"/>
      <c r="CT185" s="36"/>
      <c r="CU185" s="36"/>
      <c r="CV185" s="36"/>
      <c r="CW185" s="36"/>
      <c r="CX185" s="36"/>
      <c r="CY185" s="36"/>
      <c r="CZ185" s="36"/>
      <c r="DA185" s="36"/>
      <c r="DB185" s="36"/>
      <c r="DC185" s="36"/>
      <c r="DD185" s="36"/>
      <c r="DE185" s="36"/>
      <c r="DF185" s="36"/>
    </row>
    <row r="186" spans="1:110" ht="15.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c r="CB186" s="36"/>
      <c r="CC186" s="36"/>
      <c r="CD186" s="36"/>
      <c r="CE186" s="36"/>
      <c r="CF186" s="36"/>
      <c r="CG186" s="36"/>
      <c r="CH186" s="36"/>
      <c r="CI186" s="36"/>
      <c r="CJ186" s="36"/>
      <c r="CK186" s="36"/>
      <c r="CL186" s="36"/>
      <c r="CM186" s="36"/>
      <c r="CN186" s="36"/>
      <c r="CO186" s="36"/>
      <c r="CP186" s="36"/>
      <c r="CQ186" s="36"/>
      <c r="CR186" s="36"/>
      <c r="CS186" s="36"/>
      <c r="CT186" s="36"/>
      <c r="CU186" s="36"/>
      <c r="CV186" s="36"/>
      <c r="CW186" s="36"/>
      <c r="CX186" s="36"/>
      <c r="CY186" s="36"/>
      <c r="CZ186" s="36"/>
      <c r="DA186" s="36"/>
      <c r="DB186" s="36"/>
      <c r="DC186" s="36"/>
      <c r="DD186" s="36"/>
      <c r="DE186" s="36"/>
      <c r="DF186" s="36"/>
    </row>
    <row r="187" spans="1:110" ht="15.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c r="CB187" s="36"/>
      <c r="CC187" s="36"/>
      <c r="CD187" s="36"/>
      <c r="CE187" s="36"/>
      <c r="CF187" s="36"/>
      <c r="CG187" s="36"/>
      <c r="CH187" s="36"/>
      <c r="CI187" s="36"/>
      <c r="CJ187" s="36"/>
      <c r="CK187" s="36"/>
      <c r="CL187" s="36"/>
      <c r="CM187" s="36"/>
      <c r="CN187" s="36"/>
      <c r="CO187" s="36"/>
      <c r="CP187" s="36"/>
      <c r="CQ187" s="36"/>
      <c r="CR187" s="36"/>
      <c r="CS187" s="36"/>
      <c r="CT187" s="36"/>
      <c r="CU187" s="36"/>
      <c r="CV187" s="36"/>
      <c r="CW187" s="36"/>
      <c r="CX187" s="36"/>
      <c r="CY187" s="36"/>
      <c r="CZ187" s="36"/>
      <c r="DA187" s="36"/>
      <c r="DB187" s="36"/>
      <c r="DC187" s="36"/>
      <c r="DD187" s="36"/>
      <c r="DE187" s="36"/>
      <c r="DF187" s="36"/>
    </row>
    <row r="188" spans="1:110" ht="15.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c r="CB188" s="36"/>
      <c r="CC188" s="36"/>
      <c r="CD188" s="36"/>
      <c r="CE188" s="36"/>
      <c r="CF188" s="36"/>
      <c r="CG188" s="36"/>
      <c r="CH188" s="36"/>
      <c r="CI188" s="36"/>
      <c r="CJ188" s="36"/>
      <c r="CK188" s="36"/>
      <c r="CL188" s="36"/>
      <c r="CM188" s="36"/>
      <c r="CN188" s="36"/>
      <c r="CO188" s="36"/>
      <c r="CP188" s="36"/>
      <c r="CQ188" s="36"/>
      <c r="CR188" s="36"/>
      <c r="CS188" s="36"/>
      <c r="CT188" s="36"/>
      <c r="CU188" s="36"/>
      <c r="CV188" s="36"/>
      <c r="CW188" s="36"/>
      <c r="CX188" s="36"/>
      <c r="CY188" s="36"/>
      <c r="CZ188" s="36"/>
      <c r="DA188" s="36"/>
      <c r="DB188" s="36"/>
      <c r="DC188" s="36"/>
      <c r="DD188" s="36"/>
      <c r="DE188" s="36"/>
      <c r="DF188" s="36"/>
    </row>
    <row r="189" spans="1:110" ht="15.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c r="CR189" s="36"/>
      <c r="CS189" s="36"/>
      <c r="CT189" s="36"/>
      <c r="CU189" s="36"/>
      <c r="CV189" s="36"/>
      <c r="CW189" s="36"/>
      <c r="CX189" s="36"/>
      <c r="CY189" s="36"/>
      <c r="CZ189" s="36"/>
      <c r="DA189" s="36"/>
      <c r="DB189" s="36"/>
      <c r="DC189" s="36"/>
      <c r="DD189" s="36"/>
      <c r="DE189" s="36"/>
      <c r="DF189" s="36"/>
    </row>
    <row r="190" spans="1:110" ht="15.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c r="CB190" s="36"/>
      <c r="CC190" s="36"/>
      <c r="CD190" s="36"/>
      <c r="CE190" s="36"/>
      <c r="CF190" s="36"/>
      <c r="CG190" s="36"/>
      <c r="CH190" s="36"/>
      <c r="CI190" s="36"/>
      <c r="CJ190" s="36"/>
      <c r="CK190" s="36"/>
      <c r="CL190" s="36"/>
      <c r="CM190" s="36"/>
      <c r="CN190" s="36"/>
      <c r="CO190" s="36"/>
      <c r="CP190" s="36"/>
      <c r="CQ190" s="36"/>
      <c r="CR190" s="36"/>
      <c r="CS190" s="36"/>
      <c r="CT190" s="36"/>
      <c r="CU190" s="36"/>
      <c r="CV190" s="36"/>
      <c r="CW190" s="36"/>
      <c r="CX190" s="36"/>
      <c r="CY190" s="36"/>
      <c r="CZ190" s="36"/>
      <c r="DA190" s="36"/>
      <c r="DB190" s="36"/>
      <c r="DC190" s="36"/>
      <c r="DD190" s="36"/>
      <c r="DE190" s="36"/>
      <c r="DF190" s="36"/>
    </row>
    <row r="191" spans="1:110" ht="15.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c r="CR191" s="36"/>
      <c r="CS191" s="36"/>
      <c r="CT191" s="36"/>
      <c r="CU191" s="36"/>
      <c r="CV191" s="36"/>
      <c r="CW191" s="36"/>
      <c r="CX191" s="36"/>
      <c r="CY191" s="36"/>
      <c r="CZ191" s="36"/>
      <c r="DA191" s="36"/>
      <c r="DB191" s="36"/>
      <c r="DC191" s="36"/>
      <c r="DD191" s="36"/>
      <c r="DE191" s="36"/>
      <c r="DF191" s="36"/>
    </row>
    <row r="192" spans="1:110" ht="15.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c r="CB192" s="36"/>
      <c r="CC192" s="36"/>
      <c r="CD192" s="36"/>
      <c r="CE192" s="36"/>
      <c r="CF192" s="36"/>
      <c r="CG192" s="36"/>
      <c r="CH192" s="36"/>
      <c r="CI192" s="36"/>
      <c r="CJ192" s="36"/>
      <c r="CK192" s="36"/>
      <c r="CL192" s="36"/>
      <c r="CM192" s="36"/>
      <c r="CN192" s="36"/>
      <c r="CO192" s="36"/>
      <c r="CP192" s="36"/>
      <c r="CQ192" s="36"/>
      <c r="CR192" s="36"/>
      <c r="CS192" s="36"/>
      <c r="CT192" s="36"/>
      <c r="CU192" s="36"/>
      <c r="CV192" s="36"/>
      <c r="CW192" s="36"/>
      <c r="CX192" s="36"/>
      <c r="CY192" s="36"/>
      <c r="CZ192" s="36"/>
      <c r="DA192" s="36"/>
      <c r="DB192" s="36"/>
      <c r="DC192" s="36"/>
      <c r="DD192" s="36"/>
      <c r="DE192" s="36"/>
      <c r="DF192" s="36"/>
    </row>
    <row r="193" spans="1:110" ht="15.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c r="CB193" s="36"/>
      <c r="CC193" s="36"/>
      <c r="CD193" s="36"/>
      <c r="CE193" s="36"/>
      <c r="CF193" s="36"/>
      <c r="CG193" s="36"/>
      <c r="CH193" s="36"/>
      <c r="CI193" s="36"/>
      <c r="CJ193" s="36"/>
      <c r="CK193" s="36"/>
      <c r="CL193" s="36"/>
      <c r="CM193" s="36"/>
      <c r="CN193" s="36"/>
      <c r="CO193" s="36"/>
      <c r="CP193" s="36"/>
      <c r="CQ193" s="36"/>
      <c r="CR193" s="36"/>
      <c r="CS193" s="36"/>
      <c r="CT193" s="36"/>
      <c r="CU193" s="36"/>
      <c r="CV193" s="36"/>
      <c r="CW193" s="36"/>
      <c r="CX193" s="36"/>
      <c r="CY193" s="36"/>
      <c r="CZ193" s="36"/>
      <c r="DA193" s="36"/>
      <c r="DB193" s="36"/>
      <c r="DC193" s="36"/>
      <c r="DD193" s="36"/>
      <c r="DE193" s="36"/>
      <c r="DF193" s="36"/>
    </row>
    <row r="194" spans="1:110" ht="15.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c r="CB194" s="36"/>
      <c r="CC194" s="36"/>
      <c r="CD194" s="36"/>
      <c r="CE194" s="36"/>
      <c r="CF194" s="36"/>
      <c r="CG194" s="36"/>
      <c r="CH194" s="36"/>
      <c r="CI194" s="36"/>
      <c r="CJ194" s="36"/>
      <c r="CK194" s="36"/>
      <c r="CL194" s="36"/>
      <c r="CM194" s="36"/>
      <c r="CN194" s="36"/>
      <c r="CO194" s="36"/>
      <c r="CP194" s="36"/>
      <c r="CQ194" s="36"/>
      <c r="CR194" s="36"/>
      <c r="CS194" s="36"/>
      <c r="CT194" s="36"/>
      <c r="CU194" s="36"/>
      <c r="CV194" s="36"/>
      <c r="CW194" s="36"/>
      <c r="CX194" s="36"/>
      <c r="CY194" s="36"/>
      <c r="CZ194" s="36"/>
      <c r="DA194" s="36"/>
      <c r="DB194" s="36"/>
      <c r="DC194" s="36"/>
      <c r="DD194" s="36"/>
      <c r="DE194" s="36"/>
      <c r="DF194" s="36"/>
    </row>
    <row r="195" spans="1:110" ht="15.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c r="CB195" s="36"/>
      <c r="CC195" s="36"/>
      <c r="CD195" s="36"/>
      <c r="CE195" s="36"/>
      <c r="CF195" s="36"/>
      <c r="CG195" s="36"/>
      <c r="CH195" s="36"/>
      <c r="CI195" s="36"/>
      <c r="CJ195" s="36"/>
      <c r="CK195" s="36"/>
      <c r="CL195" s="36"/>
      <c r="CM195" s="36"/>
      <c r="CN195" s="36"/>
      <c r="CO195" s="36"/>
      <c r="CP195" s="36"/>
      <c r="CQ195" s="36"/>
      <c r="CR195" s="36"/>
      <c r="CS195" s="36"/>
      <c r="CT195" s="36"/>
      <c r="CU195" s="36"/>
      <c r="CV195" s="36"/>
      <c r="CW195" s="36"/>
      <c r="CX195" s="36"/>
      <c r="CY195" s="36"/>
      <c r="CZ195" s="36"/>
      <c r="DA195" s="36"/>
      <c r="DB195" s="36"/>
      <c r="DC195" s="36"/>
      <c r="DD195" s="36"/>
      <c r="DE195" s="36"/>
      <c r="DF195" s="36"/>
    </row>
    <row r="196" spans="1:110" ht="15.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c r="CB196" s="36"/>
      <c r="CC196" s="36"/>
      <c r="CD196" s="36"/>
      <c r="CE196" s="36"/>
      <c r="CF196" s="36"/>
      <c r="CG196" s="36"/>
      <c r="CH196" s="36"/>
      <c r="CI196" s="36"/>
      <c r="CJ196" s="36"/>
      <c r="CK196" s="36"/>
      <c r="CL196" s="36"/>
      <c r="CM196" s="36"/>
      <c r="CN196" s="36"/>
      <c r="CO196" s="36"/>
      <c r="CP196" s="36"/>
      <c r="CQ196" s="36"/>
      <c r="CR196" s="36"/>
      <c r="CS196" s="36"/>
      <c r="CT196" s="36"/>
      <c r="CU196" s="36"/>
      <c r="CV196" s="36"/>
      <c r="CW196" s="36"/>
      <c r="CX196" s="36"/>
      <c r="CY196" s="36"/>
      <c r="CZ196" s="36"/>
      <c r="DA196" s="36"/>
      <c r="DB196" s="36"/>
      <c r="DC196" s="36"/>
      <c r="DD196" s="36"/>
      <c r="DE196" s="36"/>
      <c r="DF196" s="36"/>
    </row>
    <row r="197" spans="1:110" ht="15.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c r="CB197" s="36"/>
      <c r="CC197" s="36"/>
      <c r="CD197" s="36"/>
      <c r="CE197" s="36"/>
      <c r="CF197" s="36"/>
      <c r="CG197" s="36"/>
      <c r="CH197" s="36"/>
      <c r="CI197" s="36"/>
      <c r="CJ197" s="36"/>
      <c r="CK197" s="36"/>
      <c r="CL197" s="36"/>
      <c r="CM197" s="36"/>
      <c r="CN197" s="36"/>
      <c r="CO197" s="36"/>
      <c r="CP197" s="36"/>
      <c r="CQ197" s="36"/>
      <c r="CR197" s="36"/>
      <c r="CS197" s="36"/>
      <c r="CT197" s="36"/>
      <c r="CU197" s="36"/>
      <c r="CV197" s="36"/>
      <c r="CW197" s="36"/>
      <c r="CX197" s="36"/>
      <c r="CY197" s="36"/>
      <c r="CZ197" s="36"/>
      <c r="DA197" s="36"/>
      <c r="DB197" s="36"/>
      <c r="DC197" s="36"/>
      <c r="DD197" s="36"/>
      <c r="DE197" s="36"/>
      <c r="DF197" s="36"/>
    </row>
    <row r="198" spans="1:110" ht="15.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c r="CB198" s="36"/>
      <c r="CC198" s="36"/>
      <c r="CD198" s="36"/>
      <c r="CE198" s="36"/>
      <c r="CF198" s="36"/>
      <c r="CG198" s="36"/>
      <c r="CH198" s="36"/>
      <c r="CI198" s="36"/>
      <c r="CJ198" s="36"/>
      <c r="CK198" s="36"/>
      <c r="CL198" s="36"/>
      <c r="CM198" s="36"/>
      <c r="CN198" s="36"/>
      <c r="CO198" s="36"/>
      <c r="CP198" s="36"/>
      <c r="CQ198" s="36"/>
      <c r="CR198" s="36"/>
      <c r="CS198" s="36"/>
      <c r="CT198" s="36"/>
      <c r="CU198" s="36"/>
      <c r="CV198" s="36"/>
      <c r="CW198" s="36"/>
      <c r="CX198" s="36"/>
      <c r="CY198" s="36"/>
      <c r="CZ198" s="36"/>
      <c r="DA198" s="36"/>
      <c r="DB198" s="36"/>
      <c r="DC198" s="36"/>
      <c r="DD198" s="36"/>
      <c r="DE198" s="36"/>
      <c r="DF198" s="36"/>
    </row>
    <row r="199" spans="1:110" ht="15.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c r="CB199" s="36"/>
      <c r="CC199" s="36"/>
      <c r="CD199" s="36"/>
      <c r="CE199" s="36"/>
      <c r="CF199" s="36"/>
      <c r="CG199" s="36"/>
      <c r="CH199" s="36"/>
      <c r="CI199" s="36"/>
      <c r="CJ199" s="36"/>
      <c r="CK199" s="36"/>
      <c r="CL199" s="36"/>
      <c r="CM199" s="36"/>
      <c r="CN199" s="36"/>
      <c r="CO199" s="36"/>
      <c r="CP199" s="36"/>
      <c r="CQ199" s="36"/>
      <c r="CR199" s="36"/>
      <c r="CS199" s="36"/>
      <c r="CT199" s="36"/>
      <c r="CU199" s="36"/>
      <c r="CV199" s="36"/>
      <c r="CW199" s="36"/>
      <c r="CX199" s="36"/>
      <c r="CY199" s="36"/>
      <c r="CZ199" s="36"/>
      <c r="DA199" s="36"/>
      <c r="DB199" s="36"/>
      <c r="DC199" s="36"/>
      <c r="DD199" s="36"/>
      <c r="DE199" s="36"/>
      <c r="DF199" s="36"/>
    </row>
    <row r="200" spans="1:110" ht="15.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c r="CB200" s="36"/>
      <c r="CC200" s="36"/>
      <c r="CD200" s="36"/>
      <c r="CE200" s="36"/>
      <c r="CF200" s="36"/>
      <c r="CG200" s="36"/>
      <c r="CH200" s="36"/>
      <c r="CI200" s="36"/>
      <c r="CJ200" s="36"/>
      <c r="CK200" s="36"/>
      <c r="CL200" s="36"/>
      <c r="CM200" s="36"/>
      <c r="CN200" s="36"/>
      <c r="CO200" s="36"/>
      <c r="CP200" s="36"/>
      <c r="CQ200" s="36"/>
      <c r="CR200" s="36"/>
      <c r="CS200" s="36"/>
      <c r="CT200" s="36"/>
      <c r="CU200" s="36"/>
      <c r="CV200" s="36"/>
      <c r="CW200" s="36"/>
      <c r="CX200" s="36"/>
      <c r="CY200" s="36"/>
      <c r="CZ200" s="36"/>
      <c r="DA200" s="36"/>
      <c r="DB200" s="36"/>
      <c r="DC200" s="36"/>
      <c r="DD200" s="36"/>
      <c r="DE200" s="36"/>
      <c r="DF200" s="36"/>
    </row>
    <row r="201" spans="1:110" ht="15.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row>
    <row r="202" spans="1:110" ht="15.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row>
    <row r="203" spans="1:110" ht="15.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c r="CB203" s="36"/>
      <c r="CC203" s="36"/>
      <c r="CD203" s="36"/>
      <c r="CE203" s="36"/>
      <c r="CF203" s="36"/>
      <c r="CG203" s="36"/>
      <c r="CH203" s="36"/>
      <c r="CI203" s="36"/>
      <c r="CJ203" s="36"/>
      <c r="CK203" s="36"/>
      <c r="CL203" s="36"/>
      <c r="CM203" s="36"/>
      <c r="CN203" s="36"/>
      <c r="CO203" s="36"/>
      <c r="CP203" s="36"/>
      <c r="CQ203" s="36"/>
      <c r="CR203" s="36"/>
      <c r="CS203" s="36"/>
      <c r="CT203" s="36"/>
      <c r="CU203" s="36"/>
      <c r="CV203" s="36"/>
      <c r="CW203" s="36"/>
      <c r="CX203" s="36"/>
      <c r="CY203" s="36"/>
      <c r="CZ203" s="36"/>
      <c r="DA203" s="36"/>
      <c r="DB203" s="36"/>
      <c r="DC203" s="36"/>
      <c r="DD203" s="36"/>
      <c r="DE203" s="36"/>
      <c r="DF203" s="36"/>
    </row>
    <row r="204" spans="1:110" ht="15.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c r="CB204" s="36"/>
      <c r="CC204" s="36"/>
      <c r="CD204" s="36"/>
      <c r="CE204" s="36"/>
      <c r="CF204" s="36"/>
      <c r="CG204" s="36"/>
      <c r="CH204" s="36"/>
      <c r="CI204" s="36"/>
      <c r="CJ204" s="36"/>
      <c r="CK204" s="36"/>
      <c r="CL204" s="36"/>
      <c r="CM204" s="36"/>
      <c r="CN204" s="36"/>
      <c r="CO204" s="36"/>
      <c r="CP204" s="36"/>
      <c r="CQ204" s="36"/>
      <c r="CR204" s="36"/>
      <c r="CS204" s="36"/>
      <c r="CT204" s="36"/>
      <c r="CU204" s="36"/>
      <c r="CV204" s="36"/>
      <c r="CW204" s="36"/>
      <c r="CX204" s="36"/>
      <c r="CY204" s="36"/>
      <c r="CZ204" s="36"/>
      <c r="DA204" s="36"/>
      <c r="DB204" s="36"/>
      <c r="DC204" s="36"/>
      <c r="DD204" s="36"/>
      <c r="DE204" s="36"/>
      <c r="DF204" s="36"/>
    </row>
    <row r="205" spans="1:110" ht="15.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c r="CB205" s="36"/>
      <c r="CC205" s="36"/>
      <c r="CD205" s="36"/>
      <c r="CE205" s="36"/>
      <c r="CF205" s="36"/>
      <c r="CG205" s="36"/>
      <c r="CH205" s="36"/>
      <c r="CI205" s="36"/>
      <c r="CJ205" s="36"/>
      <c r="CK205" s="36"/>
      <c r="CL205" s="36"/>
      <c r="CM205" s="36"/>
      <c r="CN205" s="36"/>
      <c r="CO205" s="36"/>
      <c r="CP205" s="36"/>
      <c r="CQ205" s="36"/>
      <c r="CR205" s="36"/>
      <c r="CS205" s="36"/>
      <c r="CT205" s="36"/>
      <c r="CU205" s="36"/>
      <c r="CV205" s="36"/>
      <c r="CW205" s="36"/>
      <c r="CX205" s="36"/>
      <c r="CY205" s="36"/>
      <c r="CZ205" s="36"/>
      <c r="DA205" s="36"/>
      <c r="DB205" s="36"/>
      <c r="DC205" s="36"/>
      <c r="DD205" s="36"/>
      <c r="DE205" s="36"/>
      <c r="DF205" s="36"/>
    </row>
    <row r="206" spans="1:110" ht="15.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c r="CB206" s="36"/>
      <c r="CC206" s="36"/>
      <c r="CD206" s="36"/>
      <c r="CE206" s="36"/>
      <c r="CF206" s="36"/>
      <c r="CG206" s="36"/>
      <c r="CH206" s="36"/>
      <c r="CI206" s="36"/>
      <c r="CJ206" s="36"/>
      <c r="CK206" s="36"/>
      <c r="CL206" s="36"/>
      <c r="CM206" s="36"/>
      <c r="CN206" s="36"/>
      <c r="CO206" s="36"/>
      <c r="CP206" s="36"/>
      <c r="CQ206" s="36"/>
      <c r="CR206" s="36"/>
      <c r="CS206" s="36"/>
      <c r="CT206" s="36"/>
      <c r="CU206" s="36"/>
      <c r="CV206" s="36"/>
      <c r="CW206" s="36"/>
      <c r="CX206" s="36"/>
      <c r="CY206" s="36"/>
      <c r="CZ206" s="36"/>
      <c r="DA206" s="36"/>
      <c r="DB206" s="36"/>
      <c r="DC206" s="36"/>
      <c r="DD206" s="36"/>
      <c r="DE206" s="36"/>
      <c r="DF206" s="36"/>
    </row>
    <row r="207" spans="1:110" ht="15.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row>
    <row r="208" spans="1:110" ht="15.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c r="CB208" s="36"/>
      <c r="CC208" s="36"/>
      <c r="CD208" s="36"/>
      <c r="CE208" s="36"/>
      <c r="CF208" s="36"/>
      <c r="CG208" s="36"/>
      <c r="CH208" s="36"/>
      <c r="CI208" s="36"/>
      <c r="CJ208" s="36"/>
      <c r="CK208" s="36"/>
      <c r="CL208" s="36"/>
      <c r="CM208" s="36"/>
      <c r="CN208" s="36"/>
      <c r="CO208" s="36"/>
      <c r="CP208" s="36"/>
      <c r="CQ208" s="36"/>
      <c r="CR208" s="36"/>
      <c r="CS208" s="36"/>
      <c r="CT208" s="36"/>
      <c r="CU208" s="36"/>
      <c r="CV208" s="36"/>
      <c r="CW208" s="36"/>
      <c r="CX208" s="36"/>
      <c r="CY208" s="36"/>
      <c r="CZ208" s="36"/>
      <c r="DA208" s="36"/>
      <c r="DB208" s="36"/>
      <c r="DC208" s="36"/>
      <c r="DD208" s="36"/>
      <c r="DE208" s="36"/>
      <c r="DF208" s="36"/>
    </row>
    <row r="209" spans="1:110" ht="15.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36"/>
      <c r="CD209" s="36"/>
      <c r="CE209" s="36"/>
      <c r="CF209" s="36"/>
      <c r="CG209" s="36"/>
      <c r="CH209" s="36"/>
      <c r="CI209" s="36"/>
      <c r="CJ209" s="36"/>
      <c r="CK209" s="36"/>
      <c r="CL209" s="36"/>
      <c r="CM209" s="36"/>
      <c r="CN209" s="36"/>
      <c r="CO209" s="36"/>
      <c r="CP209" s="36"/>
      <c r="CQ209" s="36"/>
      <c r="CR209" s="36"/>
      <c r="CS209" s="36"/>
      <c r="CT209" s="36"/>
      <c r="CU209" s="36"/>
      <c r="CV209" s="36"/>
      <c r="CW209" s="36"/>
      <c r="CX209" s="36"/>
      <c r="CY209" s="36"/>
      <c r="CZ209" s="36"/>
      <c r="DA209" s="36"/>
      <c r="DB209" s="36"/>
      <c r="DC209" s="36"/>
      <c r="DD209" s="36"/>
      <c r="DE209" s="36"/>
      <c r="DF209" s="36"/>
    </row>
    <row r="210" spans="1:110" ht="15.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row>
    <row r="211" spans="1:110" ht="15.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36"/>
      <c r="CD211" s="36"/>
      <c r="CE211" s="36"/>
      <c r="CF211" s="36"/>
      <c r="CG211" s="36"/>
      <c r="CH211" s="36"/>
      <c r="CI211" s="36"/>
      <c r="CJ211" s="36"/>
      <c r="CK211" s="36"/>
      <c r="CL211" s="36"/>
      <c r="CM211" s="36"/>
      <c r="CN211" s="36"/>
      <c r="CO211" s="36"/>
      <c r="CP211" s="36"/>
      <c r="CQ211" s="36"/>
      <c r="CR211" s="36"/>
      <c r="CS211" s="36"/>
      <c r="CT211" s="36"/>
      <c r="CU211" s="36"/>
      <c r="CV211" s="36"/>
      <c r="CW211" s="36"/>
      <c r="CX211" s="36"/>
      <c r="CY211" s="36"/>
      <c r="CZ211" s="36"/>
      <c r="DA211" s="36"/>
      <c r="DB211" s="36"/>
      <c r="DC211" s="36"/>
      <c r="DD211" s="36"/>
      <c r="DE211" s="36"/>
      <c r="DF211" s="36"/>
    </row>
    <row r="212" spans="1:110" ht="15.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36"/>
      <c r="CD212" s="36"/>
      <c r="CE212" s="36"/>
      <c r="CF212" s="36"/>
      <c r="CG212" s="36"/>
      <c r="CH212" s="36"/>
      <c r="CI212" s="36"/>
      <c r="CJ212" s="36"/>
      <c r="CK212" s="36"/>
      <c r="CL212" s="36"/>
      <c r="CM212" s="36"/>
      <c r="CN212" s="36"/>
      <c r="CO212" s="36"/>
      <c r="CP212" s="36"/>
      <c r="CQ212" s="36"/>
      <c r="CR212" s="36"/>
      <c r="CS212" s="36"/>
      <c r="CT212" s="36"/>
      <c r="CU212" s="36"/>
      <c r="CV212" s="36"/>
      <c r="CW212" s="36"/>
      <c r="CX212" s="36"/>
      <c r="CY212" s="36"/>
      <c r="CZ212" s="36"/>
      <c r="DA212" s="36"/>
      <c r="DB212" s="36"/>
      <c r="DC212" s="36"/>
      <c r="DD212" s="36"/>
      <c r="DE212" s="36"/>
      <c r="DF212" s="36"/>
    </row>
    <row r="213" spans="1:110" ht="15.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row>
    <row r="214" spans="1:110" ht="15.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c r="CB214" s="36"/>
      <c r="CC214" s="36"/>
      <c r="CD214" s="36"/>
      <c r="CE214" s="36"/>
      <c r="CF214" s="36"/>
      <c r="CG214" s="36"/>
      <c r="CH214" s="36"/>
      <c r="CI214" s="36"/>
      <c r="CJ214" s="36"/>
      <c r="CK214" s="36"/>
      <c r="CL214" s="36"/>
      <c r="CM214" s="36"/>
      <c r="CN214" s="36"/>
      <c r="CO214" s="36"/>
      <c r="CP214" s="36"/>
      <c r="CQ214" s="36"/>
      <c r="CR214" s="36"/>
      <c r="CS214" s="36"/>
      <c r="CT214" s="36"/>
      <c r="CU214" s="36"/>
      <c r="CV214" s="36"/>
      <c r="CW214" s="36"/>
      <c r="CX214" s="36"/>
      <c r="CY214" s="36"/>
      <c r="CZ214" s="36"/>
      <c r="DA214" s="36"/>
      <c r="DB214" s="36"/>
      <c r="DC214" s="36"/>
      <c r="DD214" s="36"/>
      <c r="DE214" s="36"/>
      <c r="DF214" s="36"/>
    </row>
    <row r="215" spans="1:110" ht="15.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c r="CB215" s="36"/>
      <c r="CC215" s="36"/>
      <c r="CD215" s="36"/>
      <c r="CE215" s="36"/>
      <c r="CF215" s="36"/>
      <c r="CG215" s="36"/>
      <c r="CH215" s="36"/>
      <c r="CI215" s="36"/>
      <c r="CJ215" s="36"/>
      <c r="CK215" s="36"/>
      <c r="CL215" s="36"/>
      <c r="CM215" s="36"/>
      <c r="CN215" s="36"/>
      <c r="CO215" s="36"/>
      <c r="CP215" s="36"/>
      <c r="CQ215" s="36"/>
      <c r="CR215" s="36"/>
      <c r="CS215" s="36"/>
      <c r="CT215" s="36"/>
      <c r="CU215" s="36"/>
      <c r="CV215" s="36"/>
      <c r="CW215" s="36"/>
      <c r="CX215" s="36"/>
      <c r="CY215" s="36"/>
      <c r="CZ215" s="36"/>
      <c r="DA215" s="36"/>
      <c r="DB215" s="36"/>
      <c r="DC215" s="36"/>
      <c r="DD215" s="36"/>
      <c r="DE215" s="36"/>
      <c r="DF215" s="36"/>
    </row>
    <row r="216" spans="1:110" ht="15.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c r="CB216" s="36"/>
      <c r="CC216" s="36"/>
      <c r="CD216" s="36"/>
      <c r="CE216" s="36"/>
      <c r="CF216" s="36"/>
      <c r="CG216" s="36"/>
      <c r="CH216" s="36"/>
      <c r="CI216" s="36"/>
      <c r="CJ216" s="36"/>
      <c r="CK216" s="36"/>
      <c r="CL216" s="36"/>
      <c r="CM216" s="36"/>
      <c r="CN216" s="36"/>
      <c r="CO216" s="36"/>
      <c r="CP216" s="36"/>
      <c r="CQ216" s="36"/>
      <c r="CR216" s="36"/>
      <c r="CS216" s="36"/>
      <c r="CT216" s="36"/>
      <c r="CU216" s="36"/>
      <c r="CV216" s="36"/>
      <c r="CW216" s="36"/>
      <c r="CX216" s="36"/>
      <c r="CY216" s="36"/>
      <c r="CZ216" s="36"/>
      <c r="DA216" s="36"/>
      <c r="DB216" s="36"/>
      <c r="DC216" s="36"/>
      <c r="DD216" s="36"/>
      <c r="DE216" s="36"/>
      <c r="DF216" s="36"/>
    </row>
    <row r="217" spans="1:110" ht="15.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c r="CB217" s="36"/>
      <c r="CC217" s="36"/>
      <c r="CD217" s="36"/>
      <c r="CE217" s="36"/>
      <c r="CF217" s="36"/>
      <c r="CG217" s="36"/>
      <c r="CH217" s="36"/>
      <c r="CI217" s="36"/>
      <c r="CJ217" s="36"/>
      <c r="CK217" s="36"/>
      <c r="CL217" s="36"/>
      <c r="CM217" s="36"/>
      <c r="CN217" s="36"/>
      <c r="CO217" s="36"/>
      <c r="CP217" s="36"/>
      <c r="CQ217" s="36"/>
      <c r="CR217" s="36"/>
      <c r="CS217" s="36"/>
      <c r="CT217" s="36"/>
      <c r="CU217" s="36"/>
      <c r="CV217" s="36"/>
      <c r="CW217" s="36"/>
      <c r="CX217" s="36"/>
      <c r="CY217" s="36"/>
      <c r="CZ217" s="36"/>
      <c r="DA217" s="36"/>
      <c r="DB217" s="36"/>
      <c r="DC217" s="36"/>
      <c r="DD217" s="36"/>
      <c r="DE217" s="36"/>
      <c r="DF217" s="36"/>
    </row>
    <row r="218" spans="1:110" ht="15.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c r="CB218" s="36"/>
      <c r="CC218" s="36"/>
      <c r="CD218" s="36"/>
      <c r="CE218" s="36"/>
      <c r="CF218" s="36"/>
      <c r="CG218" s="36"/>
      <c r="CH218" s="36"/>
      <c r="CI218" s="36"/>
      <c r="CJ218" s="36"/>
      <c r="CK218" s="36"/>
      <c r="CL218" s="36"/>
      <c r="CM218" s="36"/>
      <c r="CN218" s="36"/>
      <c r="CO218" s="36"/>
      <c r="CP218" s="36"/>
      <c r="CQ218" s="36"/>
      <c r="CR218" s="36"/>
      <c r="CS218" s="36"/>
      <c r="CT218" s="36"/>
      <c r="CU218" s="36"/>
      <c r="CV218" s="36"/>
      <c r="CW218" s="36"/>
      <c r="CX218" s="36"/>
      <c r="CY218" s="36"/>
      <c r="CZ218" s="36"/>
      <c r="DA218" s="36"/>
      <c r="DB218" s="36"/>
      <c r="DC218" s="36"/>
      <c r="DD218" s="36"/>
      <c r="DE218" s="36"/>
      <c r="DF218" s="36"/>
    </row>
    <row r="219" spans="1:110" ht="15.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row>
    <row r="220" spans="1:110" ht="15.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c r="CB220" s="36"/>
      <c r="CC220" s="36"/>
      <c r="CD220" s="36"/>
      <c r="CE220" s="36"/>
      <c r="CF220" s="36"/>
      <c r="CG220" s="36"/>
      <c r="CH220" s="36"/>
      <c r="CI220" s="36"/>
      <c r="CJ220" s="36"/>
      <c r="CK220" s="36"/>
      <c r="CL220" s="36"/>
      <c r="CM220" s="36"/>
      <c r="CN220" s="36"/>
      <c r="CO220" s="36"/>
      <c r="CP220" s="36"/>
      <c r="CQ220" s="36"/>
      <c r="CR220" s="36"/>
      <c r="CS220" s="36"/>
      <c r="CT220" s="36"/>
      <c r="CU220" s="36"/>
      <c r="CV220" s="36"/>
      <c r="CW220" s="36"/>
      <c r="CX220" s="36"/>
      <c r="CY220" s="36"/>
      <c r="CZ220" s="36"/>
      <c r="DA220" s="36"/>
      <c r="DB220" s="36"/>
      <c r="DC220" s="36"/>
      <c r="DD220" s="36"/>
      <c r="DE220" s="36"/>
      <c r="DF220" s="36"/>
    </row>
    <row r="221" spans="1:110" ht="15.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c r="CB221" s="36"/>
      <c r="CC221" s="36"/>
      <c r="CD221" s="36"/>
      <c r="CE221" s="36"/>
      <c r="CF221" s="36"/>
      <c r="CG221" s="36"/>
      <c r="CH221" s="36"/>
      <c r="CI221" s="36"/>
      <c r="CJ221" s="36"/>
      <c r="CK221" s="36"/>
      <c r="CL221" s="36"/>
      <c r="CM221" s="36"/>
      <c r="CN221" s="36"/>
      <c r="CO221" s="36"/>
      <c r="CP221" s="36"/>
      <c r="CQ221" s="36"/>
      <c r="CR221" s="36"/>
      <c r="CS221" s="36"/>
      <c r="CT221" s="36"/>
      <c r="CU221" s="36"/>
      <c r="CV221" s="36"/>
      <c r="CW221" s="36"/>
      <c r="CX221" s="36"/>
      <c r="CY221" s="36"/>
      <c r="CZ221" s="36"/>
      <c r="DA221" s="36"/>
      <c r="DB221" s="36"/>
      <c r="DC221" s="36"/>
      <c r="DD221" s="36"/>
      <c r="DE221" s="36"/>
      <c r="DF221" s="36"/>
    </row>
    <row r="222" spans="1:110" ht="15.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c r="CB222" s="36"/>
      <c r="CC222" s="36"/>
      <c r="CD222" s="36"/>
      <c r="CE222" s="36"/>
      <c r="CF222" s="36"/>
      <c r="CG222" s="36"/>
      <c r="CH222" s="36"/>
      <c r="CI222" s="36"/>
      <c r="CJ222" s="36"/>
      <c r="CK222" s="36"/>
      <c r="CL222" s="36"/>
      <c r="CM222" s="36"/>
      <c r="CN222" s="36"/>
      <c r="CO222" s="36"/>
      <c r="CP222" s="36"/>
      <c r="CQ222" s="36"/>
      <c r="CR222" s="36"/>
      <c r="CS222" s="36"/>
      <c r="CT222" s="36"/>
      <c r="CU222" s="36"/>
      <c r="CV222" s="36"/>
      <c r="CW222" s="36"/>
      <c r="CX222" s="36"/>
      <c r="CY222" s="36"/>
      <c r="CZ222" s="36"/>
      <c r="DA222" s="36"/>
      <c r="DB222" s="36"/>
      <c r="DC222" s="36"/>
      <c r="DD222" s="36"/>
      <c r="DE222" s="36"/>
      <c r="DF222" s="36"/>
    </row>
    <row r="223" spans="1:110" ht="15.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c r="CB223" s="36"/>
      <c r="CC223" s="36"/>
      <c r="CD223" s="36"/>
      <c r="CE223" s="36"/>
      <c r="CF223" s="36"/>
      <c r="CG223" s="36"/>
      <c r="CH223" s="36"/>
      <c r="CI223" s="36"/>
      <c r="CJ223" s="36"/>
      <c r="CK223" s="36"/>
      <c r="CL223" s="36"/>
      <c r="CM223" s="36"/>
      <c r="CN223" s="36"/>
      <c r="CO223" s="36"/>
      <c r="CP223" s="36"/>
      <c r="CQ223" s="36"/>
      <c r="CR223" s="36"/>
      <c r="CS223" s="36"/>
      <c r="CT223" s="36"/>
      <c r="CU223" s="36"/>
      <c r="CV223" s="36"/>
      <c r="CW223" s="36"/>
      <c r="CX223" s="36"/>
      <c r="CY223" s="36"/>
      <c r="CZ223" s="36"/>
      <c r="DA223" s="36"/>
      <c r="DB223" s="36"/>
      <c r="DC223" s="36"/>
      <c r="DD223" s="36"/>
      <c r="DE223" s="36"/>
      <c r="DF223" s="36"/>
    </row>
    <row r="224" spans="1:110" ht="15.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c r="CB224" s="36"/>
      <c r="CC224" s="36"/>
      <c r="CD224" s="36"/>
      <c r="CE224" s="36"/>
      <c r="CF224" s="36"/>
      <c r="CG224" s="36"/>
      <c r="CH224" s="36"/>
      <c r="CI224" s="36"/>
      <c r="CJ224" s="36"/>
      <c r="CK224" s="36"/>
      <c r="CL224" s="36"/>
      <c r="CM224" s="36"/>
      <c r="CN224" s="36"/>
      <c r="CO224" s="36"/>
      <c r="CP224" s="36"/>
      <c r="CQ224" s="36"/>
      <c r="CR224" s="36"/>
      <c r="CS224" s="36"/>
      <c r="CT224" s="36"/>
      <c r="CU224" s="36"/>
      <c r="CV224" s="36"/>
      <c r="CW224" s="36"/>
      <c r="CX224" s="36"/>
      <c r="CY224" s="36"/>
      <c r="CZ224" s="36"/>
      <c r="DA224" s="36"/>
      <c r="DB224" s="36"/>
      <c r="DC224" s="36"/>
      <c r="DD224" s="36"/>
      <c r="DE224" s="36"/>
      <c r="DF224" s="36"/>
    </row>
    <row r="225" spans="1:110" ht="15.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c r="CB225" s="36"/>
      <c r="CC225" s="36"/>
      <c r="CD225" s="36"/>
      <c r="CE225" s="36"/>
      <c r="CF225" s="36"/>
      <c r="CG225" s="36"/>
      <c r="CH225" s="36"/>
      <c r="CI225" s="36"/>
      <c r="CJ225" s="36"/>
      <c r="CK225" s="36"/>
      <c r="CL225" s="36"/>
      <c r="CM225" s="36"/>
      <c r="CN225" s="36"/>
      <c r="CO225" s="36"/>
      <c r="CP225" s="36"/>
      <c r="CQ225" s="36"/>
      <c r="CR225" s="36"/>
      <c r="CS225" s="36"/>
      <c r="CT225" s="36"/>
      <c r="CU225" s="36"/>
      <c r="CV225" s="36"/>
      <c r="CW225" s="36"/>
      <c r="CX225" s="36"/>
      <c r="CY225" s="36"/>
      <c r="CZ225" s="36"/>
      <c r="DA225" s="36"/>
      <c r="DB225" s="36"/>
      <c r="DC225" s="36"/>
      <c r="DD225" s="36"/>
      <c r="DE225" s="36"/>
      <c r="DF225" s="36"/>
    </row>
    <row r="226" spans="1:110" ht="15.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c r="CB226" s="36"/>
      <c r="CC226" s="36"/>
      <c r="CD226" s="36"/>
      <c r="CE226" s="36"/>
      <c r="CF226" s="36"/>
      <c r="CG226" s="36"/>
      <c r="CH226" s="36"/>
      <c r="CI226" s="36"/>
      <c r="CJ226" s="36"/>
      <c r="CK226" s="36"/>
      <c r="CL226" s="36"/>
      <c r="CM226" s="36"/>
      <c r="CN226" s="36"/>
      <c r="CO226" s="36"/>
      <c r="CP226" s="36"/>
      <c r="CQ226" s="36"/>
      <c r="CR226" s="36"/>
      <c r="CS226" s="36"/>
      <c r="CT226" s="36"/>
      <c r="CU226" s="36"/>
      <c r="CV226" s="36"/>
      <c r="CW226" s="36"/>
      <c r="CX226" s="36"/>
      <c r="CY226" s="36"/>
      <c r="CZ226" s="36"/>
      <c r="DA226" s="36"/>
      <c r="DB226" s="36"/>
      <c r="DC226" s="36"/>
      <c r="DD226" s="36"/>
      <c r="DE226" s="36"/>
      <c r="DF226" s="36"/>
    </row>
    <row r="227" spans="1:110" ht="15.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c r="CB227" s="36"/>
      <c r="CC227" s="36"/>
      <c r="CD227" s="36"/>
      <c r="CE227" s="36"/>
      <c r="CF227" s="36"/>
      <c r="CG227" s="36"/>
      <c r="CH227" s="36"/>
      <c r="CI227" s="36"/>
      <c r="CJ227" s="36"/>
      <c r="CK227" s="36"/>
      <c r="CL227" s="36"/>
      <c r="CM227" s="36"/>
      <c r="CN227" s="36"/>
      <c r="CO227" s="36"/>
      <c r="CP227" s="36"/>
      <c r="CQ227" s="36"/>
      <c r="CR227" s="36"/>
      <c r="CS227" s="36"/>
      <c r="CT227" s="36"/>
      <c r="CU227" s="36"/>
      <c r="CV227" s="36"/>
      <c r="CW227" s="36"/>
      <c r="CX227" s="36"/>
      <c r="CY227" s="36"/>
      <c r="CZ227" s="36"/>
      <c r="DA227" s="36"/>
      <c r="DB227" s="36"/>
      <c r="DC227" s="36"/>
      <c r="DD227" s="36"/>
      <c r="DE227" s="36"/>
      <c r="DF227" s="36"/>
    </row>
    <row r="228" spans="1:110" ht="15.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c r="CB228" s="36"/>
      <c r="CC228" s="36"/>
      <c r="CD228" s="36"/>
      <c r="CE228" s="36"/>
      <c r="CF228" s="36"/>
      <c r="CG228" s="36"/>
      <c r="CH228" s="36"/>
      <c r="CI228" s="36"/>
      <c r="CJ228" s="36"/>
      <c r="CK228" s="36"/>
      <c r="CL228" s="36"/>
      <c r="CM228" s="36"/>
      <c r="CN228" s="36"/>
      <c r="CO228" s="36"/>
      <c r="CP228" s="36"/>
      <c r="CQ228" s="36"/>
      <c r="CR228" s="36"/>
      <c r="CS228" s="36"/>
      <c r="CT228" s="36"/>
      <c r="CU228" s="36"/>
      <c r="CV228" s="36"/>
      <c r="CW228" s="36"/>
      <c r="CX228" s="36"/>
      <c r="CY228" s="36"/>
      <c r="CZ228" s="36"/>
      <c r="DA228" s="36"/>
      <c r="DB228" s="36"/>
      <c r="DC228" s="36"/>
      <c r="DD228" s="36"/>
      <c r="DE228" s="36"/>
      <c r="DF228" s="36"/>
    </row>
    <row r="229" spans="1:110" ht="15.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row>
    <row r="230" spans="1:110"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c r="CB230" s="36"/>
      <c r="CC230" s="36"/>
      <c r="CD230" s="36"/>
      <c r="CE230" s="36"/>
      <c r="CF230" s="36"/>
      <c r="CG230" s="36"/>
      <c r="CH230" s="36"/>
      <c r="CI230" s="36"/>
      <c r="CJ230" s="36"/>
      <c r="CK230" s="36"/>
      <c r="CL230" s="36"/>
      <c r="CM230" s="36"/>
      <c r="CN230" s="36"/>
      <c r="CO230" s="36"/>
      <c r="CP230" s="36"/>
      <c r="CQ230" s="36"/>
      <c r="CR230" s="36"/>
      <c r="CS230" s="36"/>
      <c r="CT230" s="36"/>
      <c r="CU230" s="36"/>
      <c r="CV230" s="36"/>
      <c r="CW230" s="36"/>
      <c r="CX230" s="36"/>
      <c r="CY230" s="36"/>
      <c r="CZ230" s="36"/>
      <c r="DA230" s="36"/>
      <c r="DB230" s="36"/>
      <c r="DC230" s="36"/>
      <c r="DD230" s="36"/>
      <c r="DE230" s="36"/>
      <c r="DF230" s="36"/>
    </row>
    <row r="231" spans="1:110"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c r="CB231" s="36"/>
      <c r="CC231" s="36"/>
      <c r="CD231" s="36"/>
      <c r="CE231" s="36"/>
      <c r="CF231" s="36"/>
      <c r="CG231" s="36"/>
      <c r="CH231" s="36"/>
      <c r="CI231" s="36"/>
      <c r="CJ231" s="36"/>
      <c r="CK231" s="36"/>
      <c r="CL231" s="36"/>
      <c r="CM231" s="36"/>
      <c r="CN231" s="36"/>
      <c r="CO231" s="36"/>
      <c r="CP231" s="36"/>
      <c r="CQ231" s="36"/>
      <c r="CR231" s="36"/>
      <c r="CS231" s="36"/>
      <c r="CT231" s="36"/>
      <c r="CU231" s="36"/>
      <c r="CV231" s="36"/>
      <c r="CW231" s="36"/>
      <c r="CX231" s="36"/>
      <c r="CY231" s="36"/>
      <c r="CZ231" s="36"/>
      <c r="DA231" s="36"/>
      <c r="DB231" s="36"/>
      <c r="DC231" s="36"/>
      <c r="DD231" s="36"/>
      <c r="DE231" s="36"/>
      <c r="DF231" s="36"/>
    </row>
    <row r="232" spans="1:110"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c r="CB232" s="36"/>
      <c r="CC232" s="36"/>
      <c r="CD232" s="36"/>
      <c r="CE232" s="36"/>
      <c r="CF232" s="36"/>
      <c r="CG232" s="36"/>
      <c r="CH232" s="36"/>
      <c r="CI232" s="36"/>
      <c r="CJ232" s="36"/>
      <c r="CK232" s="36"/>
      <c r="CL232" s="36"/>
      <c r="CM232" s="36"/>
      <c r="CN232" s="36"/>
      <c r="CO232" s="36"/>
      <c r="CP232" s="36"/>
      <c r="CQ232" s="36"/>
      <c r="CR232" s="36"/>
      <c r="CS232" s="36"/>
      <c r="CT232" s="36"/>
      <c r="CU232" s="36"/>
      <c r="CV232" s="36"/>
      <c r="CW232" s="36"/>
      <c r="CX232" s="36"/>
      <c r="CY232" s="36"/>
      <c r="CZ232" s="36"/>
      <c r="DA232" s="36"/>
      <c r="DB232" s="36"/>
      <c r="DC232" s="36"/>
      <c r="DD232" s="36"/>
      <c r="DE232" s="36"/>
      <c r="DF232" s="36"/>
    </row>
    <row r="233" spans="1:110"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c r="CB233" s="36"/>
      <c r="CC233" s="36"/>
      <c r="CD233" s="36"/>
      <c r="CE233" s="36"/>
      <c r="CF233" s="36"/>
      <c r="CG233" s="36"/>
      <c r="CH233" s="36"/>
      <c r="CI233" s="36"/>
      <c r="CJ233" s="36"/>
      <c r="CK233" s="36"/>
      <c r="CL233" s="36"/>
      <c r="CM233" s="36"/>
      <c r="CN233" s="36"/>
      <c r="CO233" s="36"/>
      <c r="CP233" s="36"/>
      <c r="CQ233" s="36"/>
      <c r="CR233" s="36"/>
      <c r="CS233" s="36"/>
      <c r="CT233" s="36"/>
      <c r="CU233" s="36"/>
      <c r="CV233" s="36"/>
      <c r="CW233" s="36"/>
      <c r="CX233" s="36"/>
      <c r="CY233" s="36"/>
      <c r="CZ233" s="36"/>
      <c r="DA233" s="36"/>
      <c r="DB233" s="36"/>
      <c r="DC233" s="36"/>
      <c r="DD233" s="36"/>
      <c r="DE233" s="36"/>
      <c r="DF233" s="36"/>
    </row>
    <row r="234" spans="1:110"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c r="CB234" s="36"/>
      <c r="CC234" s="36"/>
      <c r="CD234" s="36"/>
      <c r="CE234" s="36"/>
      <c r="CF234" s="36"/>
      <c r="CG234" s="36"/>
      <c r="CH234" s="36"/>
      <c r="CI234" s="36"/>
      <c r="CJ234" s="36"/>
      <c r="CK234" s="36"/>
      <c r="CL234" s="36"/>
      <c r="CM234" s="36"/>
      <c r="CN234" s="36"/>
      <c r="CO234" s="36"/>
      <c r="CP234" s="36"/>
      <c r="CQ234" s="36"/>
      <c r="CR234" s="36"/>
      <c r="CS234" s="36"/>
      <c r="CT234" s="36"/>
      <c r="CU234" s="36"/>
      <c r="CV234" s="36"/>
      <c r="CW234" s="36"/>
      <c r="CX234" s="36"/>
      <c r="CY234" s="36"/>
      <c r="CZ234" s="36"/>
      <c r="DA234" s="36"/>
      <c r="DB234" s="36"/>
      <c r="DC234" s="36"/>
      <c r="DD234" s="36"/>
      <c r="DE234" s="36"/>
      <c r="DF234" s="36"/>
    </row>
    <row r="235" spans="1:110"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c r="CB235" s="36"/>
      <c r="CC235" s="36"/>
      <c r="CD235" s="36"/>
      <c r="CE235" s="36"/>
      <c r="CF235" s="36"/>
      <c r="CG235" s="36"/>
      <c r="CH235" s="36"/>
      <c r="CI235" s="36"/>
      <c r="CJ235" s="36"/>
      <c r="CK235" s="36"/>
      <c r="CL235" s="36"/>
      <c r="CM235" s="36"/>
      <c r="CN235" s="36"/>
      <c r="CO235" s="36"/>
      <c r="CP235" s="36"/>
      <c r="CQ235" s="36"/>
      <c r="CR235" s="36"/>
      <c r="CS235" s="36"/>
      <c r="CT235" s="36"/>
      <c r="CU235" s="36"/>
      <c r="CV235" s="36"/>
      <c r="CW235" s="36"/>
      <c r="CX235" s="36"/>
      <c r="CY235" s="36"/>
      <c r="CZ235" s="36"/>
      <c r="DA235" s="36"/>
      <c r="DB235" s="36"/>
      <c r="DC235" s="36"/>
      <c r="DD235" s="36"/>
      <c r="DE235" s="36"/>
      <c r="DF235" s="36"/>
    </row>
    <row r="236" spans="1:110"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c r="CM236" s="36"/>
      <c r="CN236" s="36"/>
      <c r="CO236" s="36"/>
      <c r="CP236" s="36"/>
      <c r="CQ236" s="36"/>
      <c r="CR236" s="36"/>
      <c r="CS236" s="36"/>
      <c r="CT236" s="36"/>
      <c r="CU236" s="36"/>
      <c r="CV236" s="36"/>
      <c r="CW236" s="36"/>
      <c r="CX236" s="36"/>
      <c r="CY236" s="36"/>
      <c r="CZ236" s="36"/>
      <c r="DA236" s="36"/>
      <c r="DB236" s="36"/>
      <c r="DC236" s="36"/>
      <c r="DD236" s="36"/>
      <c r="DE236" s="36"/>
      <c r="DF236" s="36"/>
    </row>
    <row r="237" spans="1:110"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row>
    <row r="238" spans="1:110"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c r="CL238" s="36"/>
      <c r="CM238" s="36"/>
      <c r="CN238" s="36"/>
      <c r="CO238" s="36"/>
      <c r="CP238" s="36"/>
      <c r="CQ238" s="36"/>
      <c r="CR238" s="36"/>
      <c r="CS238" s="36"/>
      <c r="CT238" s="36"/>
      <c r="CU238" s="36"/>
      <c r="CV238" s="36"/>
      <c r="CW238" s="36"/>
      <c r="CX238" s="36"/>
      <c r="CY238" s="36"/>
      <c r="CZ238" s="36"/>
      <c r="DA238" s="36"/>
      <c r="DB238" s="36"/>
      <c r="DC238" s="36"/>
      <c r="DD238" s="36"/>
      <c r="DE238" s="36"/>
      <c r="DF238" s="36"/>
    </row>
    <row r="239" spans="1:110"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c r="CB239" s="36"/>
      <c r="CC239" s="36"/>
      <c r="CD239" s="36"/>
      <c r="CE239" s="36"/>
      <c r="CF239" s="36"/>
      <c r="CG239" s="36"/>
      <c r="CH239" s="36"/>
      <c r="CI239" s="36"/>
      <c r="CJ239" s="36"/>
      <c r="CK239" s="36"/>
      <c r="CL239" s="36"/>
      <c r="CM239" s="36"/>
      <c r="CN239" s="36"/>
      <c r="CO239" s="36"/>
      <c r="CP239" s="36"/>
      <c r="CQ239" s="36"/>
      <c r="CR239" s="36"/>
      <c r="CS239" s="36"/>
      <c r="CT239" s="36"/>
      <c r="CU239" s="36"/>
      <c r="CV239" s="36"/>
      <c r="CW239" s="36"/>
      <c r="CX239" s="36"/>
      <c r="CY239" s="36"/>
      <c r="CZ239" s="36"/>
      <c r="DA239" s="36"/>
      <c r="DB239" s="36"/>
      <c r="DC239" s="36"/>
      <c r="DD239" s="36"/>
      <c r="DE239" s="36"/>
      <c r="DF239" s="36"/>
    </row>
    <row r="240" spans="1:110"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c r="CB240" s="36"/>
      <c r="CC240" s="36"/>
      <c r="CD240" s="36"/>
      <c r="CE240" s="36"/>
      <c r="CF240" s="36"/>
      <c r="CG240" s="36"/>
      <c r="CH240" s="36"/>
      <c r="CI240" s="36"/>
      <c r="CJ240" s="36"/>
      <c r="CK240" s="36"/>
      <c r="CL240" s="36"/>
      <c r="CM240" s="36"/>
      <c r="CN240" s="36"/>
      <c r="CO240" s="36"/>
      <c r="CP240" s="36"/>
      <c r="CQ240" s="36"/>
      <c r="CR240" s="36"/>
      <c r="CS240" s="36"/>
      <c r="CT240" s="36"/>
      <c r="CU240" s="36"/>
      <c r="CV240" s="36"/>
      <c r="CW240" s="36"/>
      <c r="CX240" s="36"/>
      <c r="CY240" s="36"/>
      <c r="CZ240" s="36"/>
      <c r="DA240" s="36"/>
      <c r="DB240" s="36"/>
      <c r="DC240" s="36"/>
      <c r="DD240" s="36"/>
      <c r="DE240" s="36"/>
      <c r="DF240" s="36"/>
    </row>
    <row r="241" spans="1:110"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c r="CB241" s="36"/>
      <c r="CC241" s="36"/>
      <c r="CD241" s="36"/>
      <c r="CE241" s="36"/>
      <c r="CF241" s="36"/>
      <c r="CG241" s="36"/>
      <c r="CH241" s="36"/>
      <c r="CI241" s="36"/>
      <c r="CJ241" s="36"/>
      <c r="CK241" s="36"/>
      <c r="CL241" s="36"/>
      <c r="CM241" s="36"/>
      <c r="CN241" s="36"/>
      <c r="CO241" s="36"/>
      <c r="CP241" s="36"/>
      <c r="CQ241" s="36"/>
      <c r="CR241" s="36"/>
      <c r="CS241" s="36"/>
      <c r="CT241" s="36"/>
      <c r="CU241" s="36"/>
      <c r="CV241" s="36"/>
      <c r="CW241" s="36"/>
      <c r="CX241" s="36"/>
      <c r="CY241" s="36"/>
      <c r="CZ241" s="36"/>
      <c r="DA241" s="36"/>
      <c r="DB241" s="36"/>
      <c r="DC241" s="36"/>
      <c r="DD241" s="36"/>
      <c r="DE241" s="36"/>
      <c r="DF241" s="36"/>
    </row>
    <row r="242" spans="1:110"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c r="CB242" s="36"/>
      <c r="CC242" s="36"/>
      <c r="CD242" s="36"/>
      <c r="CE242" s="36"/>
      <c r="CF242" s="36"/>
      <c r="CG242" s="36"/>
      <c r="CH242" s="36"/>
      <c r="CI242" s="36"/>
      <c r="CJ242" s="36"/>
      <c r="CK242" s="36"/>
      <c r="CL242" s="36"/>
      <c r="CM242" s="36"/>
      <c r="CN242" s="36"/>
      <c r="CO242" s="36"/>
      <c r="CP242" s="36"/>
      <c r="CQ242" s="36"/>
      <c r="CR242" s="36"/>
      <c r="CS242" s="36"/>
      <c r="CT242" s="36"/>
      <c r="CU242" s="36"/>
      <c r="CV242" s="36"/>
      <c r="CW242" s="36"/>
      <c r="CX242" s="36"/>
      <c r="CY242" s="36"/>
      <c r="CZ242" s="36"/>
      <c r="DA242" s="36"/>
      <c r="DB242" s="36"/>
      <c r="DC242" s="36"/>
      <c r="DD242" s="36"/>
      <c r="DE242" s="36"/>
      <c r="DF242" s="36"/>
    </row>
    <row r="243" spans="1:110"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c r="CB243" s="36"/>
      <c r="CC243" s="36"/>
      <c r="CD243" s="36"/>
      <c r="CE243" s="36"/>
      <c r="CF243" s="36"/>
      <c r="CG243" s="36"/>
      <c r="CH243" s="36"/>
      <c r="CI243" s="36"/>
      <c r="CJ243" s="36"/>
      <c r="CK243" s="36"/>
      <c r="CL243" s="36"/>
      <c r="CM243" s="36"/>
      <c r="CN243" s="36"/>
      <c r="CO243" s="36"/>
      <c r="CP243" s="36"/>
      <c r="CQ243" s="36"/>
      <c r="CR243" s="36"/>
      <c r="CS243" s="36"/>
      <c r="CT243" s="36"/>
      <c r="CU243" s="36"/>
      <c r="CV243" s="36"/>
      <c r="CW243" s="36"/>
      <c r="CX243" s="36"/>
      <c r="CY243" s="36"/>
      <c r="CZ243" s="36"/>
      <c r="DA243" s="36"/>
      <c r="DB243" s="36"/>
      <c r="DC243" s="36"/>
      <c r="DD243" s="36"/>
      <c r="DE243" s="36"/>
      <c r="DF243" s="36"/>
    </row>
    <row r="244" spans="1:110"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c r="CB244" s="36"/>
      <c r="CC244" s="36"/>
      <c r="CD244" s="36"/>
      <c r="CE244" s="36"/>
      <c r="CF244" s="36"/>
      <c r="CG244" s="36"/>
      <c r="CH244" s="36"/>
      <c r="CI244" s="36"/>
      <c r="CJ244" s="36"/>
      <c r="CK244" s="36"/>
      <c r="CL244" s="36"/>
      <c r="CM244" s="36"/>
      <c r="CN244" s="36"/>
      <c r="CO244" s="36"/>
      <c r="CP244" s="36"/>
      <c r="CQ244" s="36"/>
      <c r="CR244" s="36"/>
      <c r="CS244" s="36"/>
      <c r="CT244" s="36"/>
      <c r="CU244" s="36"/>
      <c r="CV244" s="36"/>
      <c r="CW244" s="36"/>
      <c r="CX244" s="36"/>
      <c r="CY244" s="36"/>
      <c r="CZ244" s="36"/>
      <c r="DA244" s="36"/>
      <c r="DB244" s="36"/>
      <c r="DC244" s="36"/>
      <c r="DD244" s="36"/>
      <c r="DE244" s="36"/>
      <c r="DF244" s="36"/>
    </row>
    <row r="245" spans="1:110"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c r="CB245" s="36"/>
      <c r="CC245" s="36"/>
      <c r="CD245" s="36"/>
      <c r="CE245" s="36"/>
      <c r="CF245" s="36"/>
      <c r="CG245" s="36"/>
      <c r="CH245" s="36"/>
      <c r="CI245" s="36"/>
      <c r="CJ245" s="36"/>
      <c r="CK245" s="36"/>
      <c r="CL245" s="36"/>
      <c r="CM245" s="36"/>
      <c r="CN245" s="36"/>
      <c r="CO245" s="36"/>
      <c r="CP245" s="36"/>
      <c r="CQ245" s="36"/>
      <c r="CR245" s="36"/>
      <c r="CS245" s="36"/>
      <c r="CT245" s="36"/>
      <c r="CU245" s="36"/>
      <c r="CV245" s="36"/>
      <c r="CW245" s="36"/>
      <c r="CX245" s="36"/>
      <c r="CY245" s="36"/>
      <c r="CZ245" s="36"/>
      <c r="DA245" s="36"/>
      <c r="DB245" s="36"/>
      <c r="DC245" s="36"/>
      <c r="DD245" s="36"/>
      <c r="DE245" s="36"/>
      <c r="DF245" s="36"/>
    </row>
    <row r="246" spans="1:110"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c r="CB246" s="36"/>
      <c r="CC246" s="36"/>
      <c r="CD246" s="36"/>
      <c r="CE246" s="36"/>
      <c r="CF246" s="36"/>
      <c r="CG246" s="36"/>
      <c r="CH246" s="36"/>
      <c r="CI246" s="36"/>
      <c r="CJ246" s="36"/>
      <c r="CK246" s="36"/>
      <c r="CL246" s="36"/>
      <c r="CM246" s="36"/>
      <c r="CN246" s="36"/>
      <c r="CO246" s="36"/>
      <c r="CP246" s="36"/>
      <c r="CQ246" s="36"/>
      <c r="CR246" s="36"/>
      <c r="CS246" s="36"/>
      <c r="CT246" s="36"/>
      <c r="CU246" s="36"/>
      <c r="CV246" s="36"/>
      <c r="CW246" s="36"/>
      <c r="CX246" s="36"/>
      <c r="CY246" s="36"/>
      <c r="CZ246" s="36"/>
      <c r="DA246" s="36"/>
      <c r="DB246" s="36"/>
      <c r="DC246" s="36"/>
      <c r="DD246" s="36"/>
      <c r="DE246" s="36"/>
      <c r="DF246" s="36"/>
    </row>
    <row r="247" spans="1:110"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c r="CB247" s="36"/>
      <c r="CC247" s="36"/>
      <c r="CD247" s="36"/>
      <c r="CE247" s="36"/>
      <c r="CF247" s="36"/>
      <c r="CG247" s="36"/>
      <c r="CH247" s="36"/>
      <c r="CI247" s="36"/>
      <c r="CJ247" s="36"/>
      <c r="CK247" s="36"/>
      <c r="CL247" s="36"/>
      <c r="CM247" s="36"/>
      <c r="CN247" s="36"/>
      <c r="CO247" s="36"/>
      <c r="CP247" s="36"/>
      <c r="CQ247" s="36"/>
      <c r="CR247" s="36"/>
      <c r="CS247" s="36"/>
      <c r="CT247" s="36"/>
      <c r="CU247" s="36"/>
      <c r="CV247" s="36"/>
      <c r="CW247" s="36"/>
      <c r="CX247" s="36"/>
      <c r="CY247" s="36"/>
      <c r="CZ247" s="36"/>
      <c r="DA247" s="36"/>
      <c r="DB247" s="36"/>
      <c r="DC247" s="36"/>
      <c r="DD247" s="36"/>
      <c r="DE247" s="36"/>
      <c r="DF247" s="36"/>
    </row>
    <row r="248" spans="1:110"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c r="CB248" s="36"/>
      <c r="CC248" s="36"/>
      <c r="CD248" s="36"/>
      <c r="CE248" s="36"/>
      <c r="CF248" s="36"/>
      <c r="CG248" s="36"/>
      <c r="CH248" s="36"/>
      <c r="CI248" s="36"/>
      <c r="CJ248" s="36"/>
      <c r="CK248" s="36"/>
      <c r="CL248" s="36"/>
      <c r="CM248" s="36"/>
      <c r="CN248" s="36"/>
      <c r="CO248" s="36"/>
      <c r="CP248" s="36"/>
      <c r="CQ248" s="36"/>
      <c r="CR248" s="36"/>
      <c r="CS248" s="36"/>
      <c r="CT248" s="36"/>
      <c r="CU248" s="36"/>
      <c r="CV248" s="36"/>
      <c r="CW248" s="36"/>
      <c r="CX248" s="36"/>
      <c r="CY248" s="36"/>
      <c r="CZ248" s="36"/>
      <c r="DA248" s="36"/>
      <c r="DB248" s="36"/>
      <c r="DC248" s="36"/>
      <c r="DD248" s="36"/>
      <c r="DE248" s="36"/>
      <c r="DF248" s="36"/>
    </row>
    <row r="249" spans="1:110"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c r="CL249" s="36"/>
      <c r="CM249" s="36"/>
      <c r="CN249" s="36"/>
      <c r="CO249" s="36"/>
      <c r="CP249" s="36"/>
      <c r="CQ249" s="36"/>
      <c r="CR249" s="36"/>
      <c r="CS249" s="36"/>
      <c r="CT249" s="36"/>
      <c r="CU249" s="36"/>
      <c r="CV249" s="36"/>
      <c r="CW249" s="36"/>
      <c r="CX249" s="36"/>
      <c r="CY249" s="36"/>
      <c r="CZ249" s="36"/>
      <c r="DA249" s="36"/>
      <c r="DB249" s="36"/>
      <c r="DC249" s="36"/>
      <c r="DD249" s="36"/>
      <c r="DE249" s="36"/>
      <c r="DF249" s="36"/>
    </row>
    <row r="250" spans="1:110"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c r="CR250" s="36"/>
      <c r="CS250" s="36"/>
      <c r="CT250" s="36"/>
      <c r="CU250" s="36"/>
      <c r="CV250" s="36"/>
      <c r="CW250" s="36"/>
      <c r="CX250" s="36"/>
      <c r="CY250" s="36"/>
      <c r="CZ250" s="36"/>
      <c r="DA250" s="36"/>
      <c r="DB250" s="36"/>
      <c r="DC250" s="36"/>
      <c r="DD250" s="36"/>
      <c r="DE250" s="36"/>
      <c r="DF250" s="36"/>
    </row>
    <row r="251" spans="1:110"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c r="CB251" s="36"/>
      <c r="CC251" s="36"/>
      <c r="CD251" s="36"/>
      <c r="CE251" s="36"/>
      <c r="CF251" s="36"/>
      <c r="CG251" s="36"/>
      <c r="CH251" s="36"/>
      <c r="CI251" s="36"/>
      <c r="CJ251" s="36"/>
      <c r="CK251" s="36"/>
      <c r="CL251" s="36"/>
      <c r="CM251" s="36"/>
      <c r="CN251" s="36"/>
      <c r="CO251" s="36"/>
      <c r="CP251" s="36"/>
      <c r="CQ251" s="36"/>
      <c r="CR251" s="36"/>
      <c r="CS251" s="36"/>
      <c r="CT251" s="36"/>
      <c r="CU251" s="36"/>
      <c r="CV251" s="36"/>
      <c r="CW251" s="36"/>
      <c r="CX251" s="36"/>
      <c r="CY251" s="36"/>
      <c r="CZ251" s="36"/>
      <c r="DA251" s="36"/>
      <c r="DB251" s="36"/>
      <c r="DC251" s="36"/>
      <c r="DD251" s="36"/>
      <c r="DE251" s="36"/>
      <c r="DF251" s="36"/>
    </row>
    <row r="252" spans="1:110"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c r="CB252" s="36"/>
      <c r="CC252" s="36"/>
      <c r="CD252" s="36"/>
      <c r="CE252" s="36"/>
      <c r="CF252" s="36"/>
      <c r="CG252" s="36"/>
      <c r="CH252" s="36"/>
      <c r="CI252" s="36"/>
      <c r="CJ252" s="36"/>
      <c r="CK252" s="36"/>
      <c r="CL252" s="36"/>
      <c r="CM252" s="36"/>
      <c r="CN252" s="36"/>
      <c r="CO252" s="36"/>
      <c r="CP252" s="36"/>
      <c r="CQ252" s="36"/>
      <c r="CR252" s="36"/>
      <c r="CS252" s="36"/>
      <c r="CT252" s="36"/>
      <c r="CU252" s="36"/>
      <c r="CV252" s="36"/>
      <c r="CW252" s="36"/>
      <c r="CX252" s="36"/>
      <c r="CY252" s="36"/>
      <c r="CZ252" s="36"/>
      <c r="DA252" s="36"/>
      <c r="DB252" s="36"/>
      <c r="DC252" s="36"/>
      <c r="DD252" s="36"/>
      <c r="DE252" s="36"/>
      <c r="DF252" s="36"/>
    </row>
    <row r="253" spans="1:110"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c r="CB253" s="36"/>
      <c r="CC253" s="36"/>
      <c r="CD253" s="36"/>
      <c r="CE253" s="36"/>
      <c r="CF253" s="36"/>
      <c r="CG253" s="36"/>
      <c r="CH253" s="36"/>
      <c r="CI253" s="36"/>
      <c r="CJ253" s="36"/>
      <c r="CK253" s="36"/>
      <c r="CL253" s="36"/>
      <c r="CM253" s="36"/>
      <c r="CN253" s="36"/>
      <c r="CO253" s="36"/>
      <c r="CP253" s="36"/>
      <c r="CQ253" s="36"/>
      <c r="CR253" s="36"/>
      <c r="CS253" s="36"/>
      <c r="CT253" s="36"/>
      <c r="CU253" s="36"/>
      <c r="CV253" s="36"/>
      <c r="CW253" s="36"/>
      <c r="CX253" s="36"/>
      <c r="CY253" s="36"/>
      <c r="CZ253" s="36"/>
      <c r="DA253" s="36"/>
      <c r="DB253" s="36"/>
      <c r="DC253" s="36"/>
      <c r="DD253" s="36"/>
      <c r="DE253" s="36"/>
      <c r="DF253" s="36"/>
    </row>
    <row r="254" spans="1:110"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c r="CB254" s="36"/>
      <c r="CC254" s="36"/>
      <c r="CD254" s="36"/>
      <c r="CE254" s="36"/>
      <c r="CF254" s="36"/>
      <c r="CG254" s="36"/>
      <c r="CH254" s="36"/>
      <c r="CI254" s="36"/>
      <c r="CJ254" s="36"/>
      <c r="CK254" s="36"/>
      <c r="CL254" s="36"/>
      <c r="CM254" s="36"/>
      <c r="CN254" s="36"/>
      <c r="CO254" s="36"/>
      <c r="CP254" s="36"/>
      <c r="CQ254" s="36"/>
      <c r="CR254" s="36"/>
      <c r="CS254" s="36"/>
      <c r="CT254" s="36"/>
      <c r="CU254" s="36"/>
      <c r="CV254" s="36"/>
      <c r="CW254" s="36"/>
      <c r="CX254" s="36"/>
      <c r="CY254" s="36"/>
      <c r="CZ254" s="36"/>
      <c r="DA254" s="36"/>
      <c r="DB254" s="36"/>
      <c r="DC254" s="36"/>
      <c r="DD254" s="36"/>
      <c r="DE254" s="36"/>
      <c r="DF254" s="36"/>
    </row>
    <row r="255" spans="1:110"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c r="CB255" s="36"/>
      <c r="CC255" s="36"/>
      <c r="CD255" s="36"/>
      <c r="CE255" s="36"/>
      <c r="CF255" s="36"/>
      <c r="CG255" s="36"/>
      <c r="CH255" s="36"/>
      <c r="CI255" s="36"/>
      <c r="CJ255" s="36"/>
      <c r="CK255" s="36"/>
      <c r="CL255" s="36"/>
      <c r="CM255" s="36"/>
      <c r="CN255" s="36"/>
      <c r="CO255" s="36"/>
      <c r="CP255" s="36"/>
      <c r="CQ255" s="36"/>
      <c r="CR255" s="36"/>
      <c r="CS255" s="36"/>
      <c r="CT255" s="36"/>
      <c r="CU255" s="36"/>
      <c r="CV255" s="36"/>
      <c r="CW255" s="36"/>
      <c r="CX255" s="36"/>
      <c r="CY255" s="36"/>
      <c r="CZ255" s="36"/>
      <c r="DA255" s="36"/>
      <c r="DB255" s="36"/>
      <c r="DC255" s="36"/>
      <c r="DD255" s="36"/>
      <c r="DE255" s="36"/>
      <c r="DF255" s="36"/>
    </row>
    <row r="256" spans="1:110"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c r="CB256" s="36"/>
      <c r="CC256" s="36"/>
      <c r="CD256" s="36"/>
      <c r="CE256" s="36"/>
      <c r="CF256" s="36"/>
      <c r="CG256" s="36"/>
      <c r="CH256" s="36"/>
      <c r="CI256" s="36"/>
      <c r="CJ256" s="36"/>
      <c r="CK256" s="36"/>
      <c r="CL256" s="36"/>
      <c r="CM256" s="36"/>
      <c r="CN256" s="36"/>
      <c r="CO256" s="36"/>
      <c r="CP256" s="36"/>
      <c r="CQ256" s="36"/>
      <c r="CR256" s="36"/>
      <c r="CS256" s="36"/>
      <c r="CT256" s="36"/>
      <c r="CU256" s="36"/>
      <c r="CV256" s="36"/>
      <c r="CW256" s="36"/>
      <c r="CX256" s="36"/>
      <c r="CY256" s="36"/>
      <c r="CZ256" s="36"/>
      <c r="DA256" s="36"/>
      <c r="DB256" s="36"/>
      <c r="DC256" s="36"/>
      <c r="DD256" s="36"/>
      <c r="DE256" s="36"/>
      <c r="DF256" s="36"/>
    </row>
    <row r="257" spans="1:110"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c r="CB257" s="36"/>
      <c r="CC257" s="36"/>
      <c r="CD257" s="36"/>
      <c r="CE257" s="36"/>
      <c r="CF257" s="36"/>
      <c r="CG257" s="36"/>
      <c r="CH257" s="36"/>
      <c r="CI257" s="36"/>
      <c r="CJ257" s="36"/>
      <c r="CK257" s="36"/>
      <c r="CL257" s="36"/>
      <c r="CM257" s="36"/>
      <c r="CN257" s="36"/>
      <c r="CO257" s="36"/>
      <c r="CP257" s="36"/>
      <c r="CQ257" s="36"/>
      <c r="CR257" s="36"/>
      <c r="CS257" s="36"/>
      <c r="CT257" s="36"/>
      <c r="CU257" s="36"/>
      <c r="CV257" s="36"/>
      <c r="CW257" s="36"/>
      <c r="CX257" s="36"/>
      <c r="CY257" s="36"/>
      <c r="CZ257" s="36"/>
      <c r="DA257" s="36"/>
      <c r="DB257" s="36"/>
      <c r="DC257" s="36"/>
      <c r="DD257" s="36"/>
      <c r="DE257" s="36"/>
      <c r="DF257" s="36"/>
    </row>
    <row r="258" spans="1:110"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c r="CB258" s="36"/>
      <c r="CC258" s="36"/>
      <c r="CD258" s="36"/>
      <c r="CE258" s="36"/>
      <c r="CF258" s="36"/>
      <c r="CG258" s="36"/>
      <c r="CH258" s="36"/>
      <c r="CI258" s="36"/>
      <c r="CJ258" s="36"/>
      <c r="CK258" s="36"/>
      <c r="CL258" s="36"/>
      <c r="CM258" s="36"/>
      <c r="CN258" s="36"/>
      <c r="CO258" s="36"/>
      <c r="CP258" s="36"/>
      <c r="CQ258" s="36"/>
      <c r="CR258" s="36"/>
      <c r="CS258" s="36"/>
      <c r="CT258" s="36"/>
      <c r="CU258" s="36"/>
      <c r="CV258" s="36"/>
      <c r="CW258" s="36"/>
      <c r="CX258" s="36"/>
      <c r="CY258" s="36"/>
      <c r="CZ258" s="36"/>
      <c r="DA258" s="36"/>
      <c r="DB258" s="36"/>
      <c r="DC258" s="36"/>
      <c r="DD258" s="36"/>
      <c r="DE258" s="36"/>
      <c r="DF258" s="36"/>
    </row>
    <row r="259" spans="1:110"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c r="CB259" s="36"/>
      <c r="CC259" s="36"/>
      <c r="CD259" s="36"/>
      <c r="CE259" s="36"/>
      <c r="CF259" s="36"/>
      <c r="CG259" s="36"/>
      <c r="CH259" s="36"/>
      <c r="CI259" s="36"/>
      <c r="CJ259" s="36"/>
      <c r="CK259" s="36"/>
      <c r="CL259" s="36"/>
      <c r="CM259" s="36"/>
      <c r="CN259" s="36"/>
      <c r="CO259" s="36"/>
      <c r="CP259" s="36"/>
      <c r="CQ259" s="36"/>
      <c r="CR259" s="36"/>
      <c r="CS259" s="36"/>
      <c r="CT259" s="36"/>
      <c r="CU259" s="36"/>
      <c r="CV259" s="36"/>
      <c r="CW259" s="36"/>
      <c r="CX259" s="36"/>
      <c r="CY259" s="36"/>
      <c r="CZ259" s="36"/>
      <c r="DA259" s="36"/>
      <c r="DB259" s="36"/>
      <c r="DC259" s="36"/>
      <c r="DD259" s="36"/>
      <c r="DE259" s="36"/>
      <c r="DF259" s="36"/>
    </row>
    <row r="260" spans="1:110"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c r="CB260" s="36"/>
      <c r="CC260" s="36"/>
      <c r="CD260" s="36"/>
      <c r="CE260" s="36"/>
      <c r="CF260" s="36"/>
      <c r="CG260" s="36"/>
      <c r="CH260" s="36"/>
      <c r="CI260" s="36"/>
      <c r="CJ260" s="36"/>
      <c r="CK260" s="36"/>
      <c r="CL260" s="36"/>
      <c r="CM260" s="36"/>
      <c r="CN260" s="36"/>
      <c r="CO260" s="36"/>
      <c r="CP260" s="36"/>
      <c r="CQ260" s="36"/>
      <c r="CR260" s="36"/>
      <c r="CS260" s="36"/>
      <c r="CT260" s="36"/>
      <c r="CU260" s="36"/>
      <c r="CV260" s="36"/>
      <c r="CW260" s="36"/>
      <c r="CX260" s="36"/>
      <c r="CY260" s="36"/>
      <c r="CZ260" s="36"/>
      <c r="DA260" s="36"/>
      <c r="DB260" s="36"/>
      <c r="DC260" s="36"/>
      <c r="DD260" s="36"/>
      <c r="DE260" s="36"/>
      <c r="DF260" s="36"/>
    </row>
    <row r="261" spans="1:110"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c r="CB261" s="36"/>
      <c r="CC261" s="36"/>
      <c r="CD261" s="36"/>
      <c r="CE261" s="36"/>
      <c r="CF261" s="36"/>
      <c r="CG261" s="36"/>
      <c r="CH261" s="36"/>
      <c r="CI261" s="36"/>
      <c r="CJ261" s="36"/>
      <c r="CK261" s="36"/>
      <c r="CL261" s="36"/>
      <c r="CM261" s="36"/>
      <c r="CN261" s="36"/>
      <c r="CO261" s="36"/>
      <c r="CP261" s="36"/>
      <c r="CQ261" s="36"/>
      <c r="CR261" s="36"/>
      <c r="CS261" s="36"/>
      <c r="CT261" s="36"/>
      <c r="CU261" s="36"/>
      <c r="CV261" s="36"/>
      <c r="CW261" s="36"/>
      <c r="CX261" s="36"/>
      <c r="CY261" s="36"/>
      <c r="CZ261" s="36"/>
      <c r="DA261" s="36"/>
      <c r="DB261" s="36"/>
      <c r="DC261" s="36"/>
      <c r="DD261" s="36"/>
      <c r="DE261" s="36"/>
      <c r="DF261" s="36"/>
    </row>
    <row r="262" spans="1:110"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c r="CR262" s="36"/>
      <c r="CS262" s="36"/>
      <c r="CT262" s="36"/>
      <c r="CU262" s="36"/>
      <c r="CV262" s="36"/>
      <c r="CW262" s="36"/>
      <c r="CX262" s="36"/>
      <c r="CY262" s="36"/>
      <c r="CZ262" s="36"/>
      <c r="DA262" s="36"/>
      <c r="DB262" s="36"/>
      <c r="DC262" s="36"/>
      <c r="DD262" s="36"/>
      <c r="DE262" s="36"/>
      <c r="DF262" s="36"/>
    </row>
    <row r="263" spans="1:110"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c r="CB263" s="36"/>
      <c r="CC263" s="36"/>
      <c r="CD263" s="36"/>
      <c r="CE263" s="36"/>
      <c r="CF263" s="36"/>
      <c r="CG263" s="36"/>
      <c r="CH263" s="36"/>
      <c r="CI263" s="36"/>
      <c r="CJ263" s="36"/>
      <c r="CK263" s="36"/>
      <c r="CL263" s="36"/>
      <c r="CM263" s="36"/>
      <c r="CN263" s="36"/>
      <c r="CO263" s="36"/>
      <c r="CP263" s="36"/>
      <c r="CQ263" s="36"/>
      <c r="CR263" s="36"/>
      <c r="CS263" s="36"/>
      <c r="CT263" s="36"/>
      <c r="CU263" s="36"/>
      <c r="CV263" s="36"/>
      <c r="CW263" s="36"/>
      <c r="CX263" s="36"/>
      <c r="CY263" s="36"/>
      <c r="CZ263" s="36"/>
      <c r="DA263" s="36"/>
      <c r="DB263" s="36"/>
      <c r="DC263" s="36"/>
      <c r="DD263" s="36"/>
      <c r="DE263" s="36"/>
      <c r="DF263" s="36"/>
    </row>
    <row r="264" spans="1:110"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c r="CB264" s="36"/>
      <c r="CC264" s="36"/>
      <c r="CD264" s="36"/>
      <c r="CE264" s="36"/>
      <c r="CF264" s="36"/>
      <c r="CG264" s="36"/>
      <c r="CH264" s="36"/>
      <c r="CI264" s="36"/>
      <c r="CJ264" s="36"/>
      <c r="CK264" s="36"/>
      <c r="CL264" s="36"/>
      <c r="CM264" s="36"/>
      <c r="CN264" s="36"/>
      <c r="CO264" s="36"/>
      <c r="CP264" s="36"/>
      <c r="CQ264" s="36"/>
      <c r="CR264" s="36"/>
      <c r="CS264" s="36"/>
      <c r="CT264" s="36"/>
      <c r="CU264" s="36"/>
      <c r="CV264" s="36"/>
      <c r="CW264" s="36"/>
      <c r="CX264" s="36"/>
      <c r="CY264" s="36"/>
      <c r="CZ264" s="36"/>
      <c r="DA264" s="36"/>
      <c r="DB264" s="36"/>
      <c r="DC264" s="36"/>
      <c r="DD264" s="36"/>
      <c r="DE264" s="36"/>
      <c r="DF264" s="36"/>
    </row>
    <row r="265" spans="1:110"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c r="CR265" s="36"/>
      <c r="CS265" s="36"/>
      <c r="CT265" s="36"/>
      <c r="CU265" s="36"/>
      <c r="CV265" s="36"/>
      <c r="CW265" s="36"/>
      <c r="CX265" s="36"/>
      <c r="CY265" s="36"/>
      <c r="CZ265" s="36"/>
      <c r="DA265" s="36"/>
      <c r="DB265" s="36"/>
      <c r="DC265" s="36"/>
      <c r="DD265" s="36"/>
      <c r="DE265" s="36"/>
      <c r="DF265" s="36"/>
    </row>
    <row r="266" spans="1:110"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c r="CB266" s="36"/>
      <c r="CC266" s="36"/>
      <c r="CD266" s="36"/>
      <c r="CE266" s="36"/>
      <c r="CF266" s="36"/>
      <c r="CG266" s="36"/>
      <c r="CH266" s="36"/>
      <c r="CI266" s="36"/>
      <c r="CJ266" s="36"/>
      <c r="CK266" s="36"/>
      <c r="CL266" s="36"/>
      <c r="CM266" s="36"/>
      <c r="CN266" s="36"/>
      <c r="CO266" s="36"/>
      <c r="CP266" s="36"/>
      <c r="CQ266" s="36"/>
      <c r="CR266" s="36"/>
      <c r="CS266" s="36"/>
      <c r="CT266" s="36"/>
      <c r="CU266" s="36"/>
      <c r="CV266" s="36"/>
      <c r="CW266" s="36"/>
      <c r="CX266" s="36"/>
      <c r="CY266" s="36"/>
      <c r="CZ266" s="36"/>
      <c r="DA266" s="36"/>
      <c r="DB266" s="36"/>
      <c r="DC266" s="36"/>
      <c r="DD266" s="36"/>
      <c r="DE266" s="36"/>
      <c r="DF266" s="36"/>
    </row>
    <row r="267" spans="1:110"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row>
    <row r="268" spans="1:110"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row>
    <row r="269" spans="1:110"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c r="CB269" s="36"/>
      <c r="CC269" s="36"/>
      <c r="CD269" s="36"/>
      <c r="CE269" s="36"/>
      <c r="CF269" s="36"/>
      <c r="CG269" s="36"/>
      <c r="CH269" s="36"/>
      <c r="CI269" s="36"/>
      <c r="CJ269" s="36"/>
      <c r="CK269" s="36"/>
      <c r="CL269" s="36"/>
      <c r="CM269" s="36"/>
      <c r="CN269" s="36"/>
      <c r="CO269" s="36"/>
      <c r="CP269" s="36"/>
      <c r="CQ269" s="36"/>
      <c r="CR269" s="36"/>
      <c r="CS269" s="36"/>
      <c r="CT269" s="36"/>
      <c r="CU269" s="36"/>
      <c r="CV269" s="36"/>
      <c r="CW269" s="36"/>
      <c r="CX269" s="36"/>
      <c r="CY269" s="36"/>
      <c r="CZ269" s="36"/>
      <c r="DA269" s="36"/>
      <c r="DB269" s="36"/>
      <c r="DC269" s="36"/>
      <c r="DD269" s="36"/>
      <c r="DE269" s="36"/>
      <c r="DF269" s="36"/>
    </row>
    <row r="270" spans="1:110"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row>
    <row r="271" spans="1:110"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c r="CB271" s="36"/>
      <c r="CC271" s="36"/>
      <c r="CD271" s="36"/>
      <c r="CE271" s="36"/>
      <c r="CF271" s="36"/>
      <c r="CG271" s="36"/>
      <c r="CH271" s="36"/>
      <c r="CI271" s="36"/>
      <c r="CJ271" s="36"/>
      <c r="CK271" s="36"/>
      <c r="CL271" s="36"/>
      <c r="CM271" s="36"/>
      <c r="CN271" s="36"/>
      <c r="CO271" s="36"/>
      <c r="CP271" s="36"/>
      <c r="CQ271" s="36"/>
      <c r="CR271" s="36"/>
      <c r="CS271" s="36"/>
      <c r="CT271" s="36"/>
      <c r="CU271" s="36"/>
      <c r="CV271" s="36"/>
      <c r="CW271" s="36"/>
      <c r="CX271" s="36"/>
      <c r="CY271" s="36"/>
      <c r="CZ271" s="36"/>
      <c r="DA271" s="36"/>
      <c r="DB271" s="36"/>
      <c r="DC271" s="36"/>
      <c r="DD271" s="36"/>
      <c r="DE271" s="36"/>
      <c r="DF271" s="36"/>
    </row>
    <row r="272" spans="1:110"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c r="CB272" s="36"/>
      <c r="CC272" s="36"/>
      <c r="CD272" s="36"/>
      <c r="CE272" s="36"/>
      <c r="CF272" s="36"/>
      <c r="CG272" s="36"/>
      <c r="CH272" s="36"/>
      <c r="CI272" s="36"/>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row>
    <row r="273" spans="1:110"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row>
    <row r="274" spans="1:110"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row>
    <row r="275" spans="1:110"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36"/>
      <c r="CD275" s="36"/>
      <c r="CE275" s="36"/>
      <c r="CF275" s="36"/>
      <c r="CG275" s="36"/>
      <c r="CH275" s="36"/>
      <c r="CI275" s="36"/>
      <c r="CJ275" s="36"/>
      <c r="CK275" s="36"/>
      <c r="CL275" s="36"/>
      <c r="CM275" s="36"/>
      <c r="CN275" s="36"/>
      <c r="CO275" s="36"/>
      <c r="CP275" s="36"/>
      <c r="CQ275" s="36"/>
      <c r="CR275" s="36"/>
      <c r="CS275" s="36"/>
      <c r="CT275" s="36"/>
      <c r="CU275" s="36"/>
      <c r="CV275" s="36"/>
      <c r="CW275" s="36"/>
      <c r="CX275" s="36"/>
      <c r="CY275" s="36"/>
      <c r="CZ275" s="36"/>
      <c r="DA275" s="36"/>
      <c r="DB275" s="36"/>
      <c r="DC275" s="36"/>
      <c r="DD275" s="36"/>
      <c r="DE275" s="36"/>
      <c r="DF275" s="36"/>
    </row>
    <row r="276" spans="1:110"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row>
    <row r="277" spans="1:110"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36"/>
      <c r="CD277" s="36"/>
      <c r="CE277" s="36"/>
      <c r="CF277" s="36"/>
      <c r="CG277" s="36"/>
      <c r="CH277" s="36"/>
      <c r="CI277" s="36"/>
      <c r="CJ277" s="36"/>
      <c r="CK277" s="36"/>
      <c r="CL277" s="36"/>
      <c r="CM277" s="36"/>
      <c r="CN277" s="36"/>
      <c r="CO277" s="36"/>
      <c r="CP277" s="36"/>
      <c r="CQ277" s="36"/>
      <c r="CR277" s="36"/>
      <c r="CS277" s="36"/>
      <c r="CT277" s="36"/>
      <c r="CU277" s="36"/>
      <c r="CV277" s="36"/>
      <c r="CW277" s="36"/>
      <c r="CX277" s="36"/>
      <c r="CY277" s="36"/>
      <c r="CZ277" s="36"/>
      <c r="DA277" s="36"/>
      <c r="DB277" s="36"/>
      <c r="DC277" s="36"/>
      <c r="DD277" s="36"/>
      <c r="DE277" s="36"/>
      <c r="DF277" s="36"/>
    </row>
    <row r="278" spans="1:110"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36"/>
      <c r="CD278" s="36"/>
      <c r="CE278" s="36"/>
      <c r="CF278" s="36"/>
      <c r="CG278" s="36"/>
      <c r="CH278" s="36"/>
      <c r="CI278" s="36"/>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row>
    <row r="279" spans="1:110"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row>
    <row r="280" spans="1:110"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c r="CB280" s="36"/>
      <c r="CC280" s="36"/>
      <c r="CD280" s="36"/>
      <c r="CE280" s="36"/>
      <c r="CF280" s="36"/>
      <c r="CG280" s="36"/>
      <c r="CH280" s="36"/>
      <c r="CI280" s="36"/>
      <c r="CJ280" s="36"/>
      <c r="CK280" s="36"/>
      <c r="CL280" s="36"/>
      <c r="CM280" s="36"/>
      <c r="CN280" s="36"/>
      <c r="CO280" s="36"/>
      <c r="CP280" s="36"/>
      <c r="CQ280" s="36"/>
      <c r="CR280" s="36"/>
      <c r="CS280" s="36"/>
      <c r="CT280" s="36"/>
      <c r="CU280" s="36"/>
      <c r="CV280" s="36"/>
      <c r="CW280" s="36"/>
      <c r="CX280" s="36"/>
      <c r="CY280" s="36"/>
      <c r="CZ280" s="36"/>
      <c r="DA280" s="36"/>
      <c r="DB280" s="36"/>
      <c r="DC280" s="36"/>
      <c r="DD280" s="36"/>
      <c r="DE280" s="36"/>
      <c r="DF280" s="36"/>
    </row>
    <row r="281" spans="1:110"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c r="CB281" s="36"/>
      <c r="CC281" s="36"/>
      <c r="CD281" s="36"/>
      <c r="CE281" s="36"/>
      <c r="CF281" s="36"/>
      <c r="CG281" s="36"/>
      <c r="CH281" s="36"/>
      <c r="CI281" s="36"/>
      <c r="CJ281" s="36"/>
      <c r="CK281" s="36"/>
      <c r="CL281" s="36"/>
      <c r="CM281" s="36"/>
      <c r="CN281" s="36"/>
      <c r="CO281" s="36"/>
      <c r="CP281" s="36"/>
      <c r="CQ281" s="36"/>
      <c r="CR281" s="36"/>
      <c r="CS281" s="36"/>
      <c r="CT281" s="36"/>
      <c r="CU281" s="36"/>
      <c r="CV281" s="36"/>
      <c r="CW281" s="36"/>
      <c r="CX281" s="36"/>
      <c r="CY281" s="36"/>
      <c r="CZ281" s="36"/>
      <c r="DA281" s="36"/>
      <c r="DB281" s="36"/>
      <c r="DC281" s="36"/>
      <c r="DD281" s="36"/>
      <c r="DE281" s="36"/>
      <c r="DF281" s="36"/>
    </row>
    <row r="282" spans="1:110"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c r="CB282" s="36"/>
      <c r="CC282" s="36"/>
      <c r="CD282" s="36"/>
      <c r="CE282" s="36"/>
      <c r="CF282" s="36"/>
      <c r="CG282" s="36"/>
      <c r="CH282" s="36"/>
      <c r="CI282" s="36"/>
      <c r="CJ282" s="36"/>
      <c r="CK282" s="36"/>
      <c r="CL282" s="36"/>
      <c r="CM282" s="36"/>
      <c r="CN282" s="36"/>
      <c r="CO282" s="36"/>
      <c r="CP282" s="36"/>
      <c r="CQ282" s="36"/>
      <c r="CR282" s="36"/>
      <c r="CS282" s="36"/>
      <c r="CT282" s="36"/>
      <c r="CU282" s="36"/>
      <c r="CV282" s="36"/>
      <c r="CW282" s="36"/>
      <c r="CX282" s="36"/>
      <c r="CY282" s="36"/>
      <c r="CZ282" s="36"/>
      <c r="DA282" s="36"/>
      <c r="DB282" s="36"/>
      <c r="DC282" s="36"/>
      <c r="DD282" s="36"/>
      <c r="DE282" s="36"/>
      <c r="DF282" s="36"/>
    </row>
    <row r="283" spans="1:110"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c r="CB283" s="36"/>
      <c r="CC283" s="36"/>
      <c r="CD283" s="36"/>
      <c r="CE283" s="36"/>
      <c r="CF283" s="36"/>
      <c r="CG283" s="36"/>
      <c r="CH283" s="36"/>
      <c r="CI283" s="36"/>
      <c r="CJ283" s="36"/>
      <c r="CK283" s="36"/>
      <c r="CL283" s="36"/>
      <c r="CM283" s="36"/>
      <c r="CN283" s="36"/>
      <c r="CO283" s="36"/>
      <c r="CP283" s="36"/>
      <c r="CQ283" s="36"/>
      <c r="CR283" s="36"/>
      <c r="CS283" s="36"/>
      <c r="CT283" s="36"/>
      <c r="CU283" s="36"/>
      <c r="CV283" s="36"/>
      <c r="CW283" s="36"/>
      <c r="CX283" s="36"/>
      <c r="CY283" s="36"/>
      <c r="CZ283" s="36"/>
      <c r="DA283" s="36"/>
      <c r="DB283" s="36"/>
      <c r="DC283" s="36"/>
      <c r="DD283" s="36"/>
      <c r="DE283" s="36"/>
      <c r="DF283" s="36"/>
    </row>
    <row r="284" spans="1:110"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c r="CB284" s="36"/>
      <c r="CC284" s="36"/>
      <c r="CD284" s="36"/>
      <c r="CE284" s="36"/>
      <c r="CF284" s="36"/>
      <c r="CG284" s="36"/>
      <c r="CH284" s="36"/>
      <c r="CI284" s="36"/>
      <c r="CJ284" s="36"/>
      <c r="CK284" s="36"/>
      <c r="CL284" s="36"/>
      <c r="CM284" s="36"/>
      <c r="CN284" s="36"/>
      <c r="CO284" s="36"/>
      <c r="CP284" s="36"/>
      <c r="CQ284" s="36"/>
      <c r="CR284" s="36"/>
      <c r="CS284" s="36"/>
      <c r="CT284" s="36"/>
      <c r="CU284" s="36"/>
      <c r="CV284" s="36"/>
      <c r="CW284" s="36"/>
      <c r="CX284" s="36"/>
      <c r="CY284" s="36"/>
      <c r="CZ284" s="36"/>
      <c r="DA284" s="36"/>
      <c r="DB284" s="36"/>
      <c r="DC284" s="36"/>
      <c r="DD284" s="36"/>
      <c r="DE284" s="36"/>
      <c r="DF284" s="36"/>
    </row>
    <row r="285" spans="1:110"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c r="CB285" s="36"/>
      <c r="CC285" s="36"/>
      <c r="CD285" s="36"/>
      <c r="CE285" s="36"/>
      <c r="CF285" s="36"/>
      <c r="CG285" s="36"/>
      <c r="CH285" s="36"/>
      <c r="CI285" s="36"/>
      <c r="CJ285" s="36"/>
      <c r="CK285" s="36"/>
      <c r="CL285" s="36"/>
      <c r="CM285" s="36"/>
      <c r="CN285" s="36"/>
      <c r="CO285" s="36"/>
      <c r="CP285" s="36"/>
      <c r="CQ285" s="36"/>
      <c r="CR285" s="36"/>
      <c r="CS285" s="36"/>
      <c r="CT285" s="36"/>
      <c r="CU285" s="36"/>
      <c r="CV285" s="36"/>
      <c r="CW285" s="36"/>
      <c r="CX285" s="36"/>
      <c r="CY285" s="36"/>
      <c r="CZ285" s="36"/>
      <c r="DA285" s="36"/>
      <c r="DB285" s="36"/>
      <c r="DC285" s="36"/>
      <c r="DD285" s="36"/>
      <c r="DE285" s="36"/>
      <c r="DF285" s="36"/>
    </row>
    <row r="286" spans="1:110"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row>
    <row r="287" spans="1:110"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c r="CB287" s="36"/>
      <c r="CC287" s="36"/>
      <c r="CD287" s="36"/>
      <c r="CE287" s="36"/>
      <c r="CF287" s="36"/>
      <c r="CG287" s="36"/>
      <c r="CH287" s="36"/>
      <c r="CI287" s="36"/>
      <c r="CJ287" s="36"/>
      <c r="CK287" s="36"/>
      <c r="CL287" s="36"/>
      <c r="CM287" s="36"/>
      <c r="CN287" s="36"/>
      <c r="CO287" s="36"/>
      <c r="CP287" s="36"/>
      <c r="CQ287" s="36"/>
      <c r="CR287" s="36"/>
      <c r="CS287" s="36"/>
      <c r="CT287" s="36"/>
      <c r="CU287" s="36"/>
      <c r="CV287" s="36"/>
      <c r="CW287" s="36"/>
      <c r="CX287" s="36"/>
      <c r="CY287" s="36"/>
      <c r="CZ287" s="36"/>
      <c r="DA287" s="36"/>
      <c r="DB287" s="36"/>
      <c r="DC287" s="36"/>
      <c r="DD287" s="36"/>
      <c r="DE287" s="36"/>
      <c r="DF287" s="36"/>
    </row>
    <row r="288" spans="1:110"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c r="CB288" s="36"/>
      <c r="CC288" s="36"/>
      <c r="CD288" s="36"/>
      <c r="CE288" s="36"/>
      <c r="CF288" s="36"/>
      <c r="CG288" s="36"/>
      <c r="CH288" s="36"/>
      <c r="CI288" s="36"/>
      <c r="CJ288" s="36"/>
      <c r="CK288" s="36"/>
      <c r="CL288" s="36"/>
      <c r="CM288" s="36"/>
      <c r="CN288" s="36"/>
      <c r="CO288" s="36"/>
      <c r="CP288" s="36"/>
      <c r="CQ288" s="36"/>
      <c r="CR288" s="36"/>
      <c r="CS288" s="36"/>
      <c r="CT288" s="36"/>
      <c r="CU288" s="36"/>
      <c r="CV288" s="36"/>
      <c r="CW288" s="36"/>
      <c r="CX288" s="36"/>
      <c r="CY288" s="36"/>
      <c r="CZ288" s="36"/>
      <c r="DA288" s="36"/>
      <c r="DB288" s="36"/>
      <c r="DC288" s="36"/>
      <c r="DD288" s="36"/>
      <c r="DE288" s="36"/>
      <c r="DF288" s="36"/>
    </row>
    <row r="289" spans="1:110"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c r="CB289" s="36"/>
      <c r="CC289" s="36"/>
      <c r="CD289" s="36"/>
      <c r="CE289" s="36"/>
      <c r="CF289" s="36"/>
      <c r="CG289" s="36"/>
      <c r="CH289" s="36"/>
      <c r="CI289" s="36"/>
      <c r="CJ289" s="36"/>
      <c r="CK289" s="36"/>
      <c r="CL289" s="36"/>
      <c r="CM289" s="36"/>
      <c r="CN289" s="36"/>
      <c r="CO289" s="36"/>
      <c r="CP289" s="36"/>
      <c r="CQ289" s="36"/>
      <c r="CR289" s="36"/>
      <c r="CS289" s="36"/>
      <c r="CT289" s="36"/>
      <c r="CU289" s="36"/>
      <c r="CV289" s="36"/>
      <c r="CW289" s="36"/>
      <c r="CX289" s="36"/>
      <c r="CY289" s="36"/>
      <c r="CZ289" s="36"/>
      <c r="DA289" s="36"/>
      <c r="DB289" s="36"/>
      <c r="DC289" s="36"/>
      <c r="DD289" s="36"/>
      <c r="DE289" s="36"/>
      <c r="DF289" s="36"/>
    </row>
    <row r="290" spans="1:110"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c r="CB290" s="36"/>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row>
    <row r="291" spans="1:110"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c r="CB291" s="36"/>
      <c r="CC291" s="36"/>
      <c r="CD291" s="36"/>
      <c r="CE291" s="36"/>
      <c r="CF291" s="36"/>
      <c r="CG291" s="36"/>
      <c r="CH291" s="36"/>
      <c r="CI291" s="36"/>
      <c r="CJ291" s="36"/>
      <c r="CK291" s="36"/>
      <c r="CL291" s="36"/>
      <c r="CM291" s="36"/>
      <c r="CN291" s="36"/>
      <c r="CO291" s="36"/>
      <c r="CP291" s="36"/>
      <c r="CQ291" s="36"/>
      <c r="CR291" s="36"/>
      <c r="CS291" s="36"/>
      <c r="CT291" s="36"/>
      <c r="CU291" s="36"/>
      <c r="CV291" s="36"/>
      <c r="CW291" s="36"/>
      <c r="CX291" s="36"/>
      <c r="CY291" s="36"/>
      <c r="CZ291" s="36"/>
      <c r="DA291" s="36"/>
      <c r="DB291" s="36"/>
      <c r="DC291" s="36"/>
      <c r="DD291" s="36"/>
      <c r="DE291" s="36"/>
      <c r="DF291" s="36"/>
    </row>
    <row r="292" spans="1:110"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CM292" s="36"/>
      <c r="CN292" s="36"/>
      <c r="CO292" s="36"/>
      <c r="CP292" s="36"/>
      <c r="CQ292" s="36"/>
      <c r="CR292" s="36"/>
      <c r="CS292" s="36"/>
      <c r="CT292" s="36"/>
      <c r="CU292" s="36"/>
      <c r="CV292" s="36"/>
      <c r="CW292" s="36"/>
      <c r="CX292" s="36"/>
      <c r="CY292" s="36"/>
      <c r="CZ292" s="36"/>
      <c r="DA292" s="36"/>
      <c r="DB292" s="36"/>
      <c r="DC292" s="36"/>
      <c r="DD292" s="36"/>
      <c r="DE292" s="36"/>
      <c r="DF292" s="36"/>
    </row>
    <row r="293" spans="1:110"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c r="CB293" s="36"/>
      <c r="CC293" s="36"/>
      <c r="CD293" s="36"/>
      <c r="CE293" s="36"/>
      <c r="CF293" s="36"/>
      <c r="CG293" s="36"/>
      <c r="CH293" s="36"/>
      <c r="CI293" s="36"/>
      <c r="CJ293" s="36"/>
      <c r="CK293" s="36"/>
      <c r="CL293" s="36"/>
      <c r="CM293" s="36"/>
      <c r="CN293" s="36"/>
      <c r="CO293" s="36"/>
      <c r="CP293" s="36"/>
      <c r="CQ293" s="36"/>
      <c r="CR293" s="36"/>
      <c r="CS293" s="36"/>
      <c r="CT293" s="36"/>
      <c r="CU293" s="36"/>
      <c r="CV293" s="36"/>
      <c r="CW293" s="36"/>
      <c r="CX293" s="36"/>
      <c r="CY293" s="36"/>
      <c r="CZ293" s="36"/>
      <c r="DA293" s="36"/>
      <c r="DB293" s="36"/>
      <c r="DC293" s="36"/>
      <c r="DD293" s="36"/>
      <c r="DE293" s="36"/>
      <c r="DF293" s="36"/>
    </row>
    <row r="294" spans="1:110"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c r="CB294" s="36"/>
      <c r="CC294" s="36"/>
      <c r="CD294" s="36"/>
      <c r="CE294" s="36"/>
      <c r="CF294" s="36"/>
      <c r="CG294" s="36"/>
      <c r="CH294" s="36"/>
      <c r="CI294" s="36"/>
      <c r="CJ294" s="36"/>
      <c r="CK294" s="36"/>
      <c r="CL294" s="36"/>
      <c r="CM294" s="36"/>
      <c r="CN294" s="36"/>
      <c r="CO294" s="36"/>
      <c r="CP294" s="36"/>
      <c r="CQ294" s="36"/>
      <c r="CR294" s="36"/>
      <c r="CS294" s="36"/>
      <c r="CT294" s="36"/>
      <c r="CU294" s="36"/>
      <c r="CV294" s="36"/>
      <c r="CW294" s="36"/>
      <c r="CX294" s="36"/>
      <c r="CY294" s="36"/>
      <c r="CZ294" s="36"/>
      <c r="DA294" s="36"/>
      <c r="DB294" s="36"/>
      <c r="DC294" s="36"/>
      <c r="DD294" s="36"/>
      <c r="DE294" s="36"/>
      <c r="DF294" s="36"/>
    </row>
    <row r="295" spans="1:110"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c r="CB295" s="36"/>
      <c r="CC295" s="36"/>
      <c r="CD295" s="36"/>
      <c r="CE295" s="36"/>
      <c r="CF295" s="36"/>
      <c r="CG295" s="36"/>
      <c r="CH295" s="36"/>
      <c r="CI295" s="36"/>
      <c r="CJ295" s="36"/>
      <c r="CK295" s="36"/>
      <c r="CL295" s="36"/>
      <c r="CM295" s="36"/>
      <c r="CN295" s="36"/>
      <c r="CO295" s="36"/>
      <c r="CP295" s="36"/>
      <c r="CQ295" s="36"/>
      <c r="CR295" s="36"/>
      <c r="CS295" s="36"/>
      <c r="CT295" s="36"/>
      <c r="CU295" s="36"/>
      <c r="CV295" s="36"/>
      <c r="CW295" s="36"/>
      <c r="CX295" s="36"/>
      <c r="CY295" s="36"/>
      <c r="CZ295" s="36"/>
      <c r="DA295" s="36"/>
      <c r="DB295" s="36"/>
      <c r="DC295" s="36"/>
      <c r="DD295" s="36"/>
      <c r="DE295" s="36"/>
      <c r="DF295" s="36"/>
    </row>
    <row r="296" spans="1:110"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c r="CB296" s="36"/>
      <c r="CC296" s="36"/>
      <c r="CD296" s="36"/>
      <c r="CE296" s="36"/>
      <c r="CF296" s="36"/>
      <c r="CG296" s="36"/>
      <c r="CH296" s="36"/>
      <c r="CI296" s="36"/>
      <c r="CJ296" s="36"/>
      <c r="CK296" s="36"/>
      <c r="CL296" s="36"/>
      <c r="CM296" s="36"/>
      <c r="CN296" s="36"/>
      <c r="CO296" s="36"/>
      <c r="CP296" s="36"/>
      <c r="CQ296" s="36"/>
      <c r="CR296" s="36"/>
      <c r="CS296" s="36"/>
      <c r="CT296" s="36"/>
      <c r="CU296" s="36"/>
      <c r="CV296" s="36"/>
      <c r="CW296" s="36"/>
      <c r="CX296" s="36"/>
      <c r="CY296" s="36"/>
      <c r="CZ296" s="36"/>
      <c r="DA296" s="36"/>
      <c r="DB296" s="36"/>
      <c r="DC296" s="36"/>
      <c r="DD296" s="36"/>
      <c r="DE296" s="36"/>
      <c r="DF296" s="36"/>
    </row>
    <row r="297" spans="1:110"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c r="CB297" s="36"/>
      <c r="CC297" s="36"/>
      <c r="CD297" s="36"/>
      <c r="CE297" s="36"/>
      <c r="CF297" s="36"/>
      <c r="CG297" s="36"/>
      <c r="CH297" s="36"/>
      <c r="CI297" s="36"/>
      <c r="CJ297" s="36"/>
      <c r="CK297" s="36"/>
      <c r="CL297" s="36"/>
      <c r="CM297" s="36"/>
      <c r="CN297" s="36"/>
      <c r="CO297" s="36"/>
      <c r="CP297" s="36"/>
      <c r="CQ297" s="36"/>
      <c r="CR297" s="36"/>
      <c r="CS297" s="36"/>
      <c r="CT297" s="36"/>
      <c r="CU297" s="36"/>
      <c r="CV297" s="36"/>
      <c r="CW297" s="36"/>
      <c r="CX297" s="36"/>
      <c r="CY297" s="36"/>
      <c r="CZ297" s="36"/>
      <c r="DA297" s="36"/>
      <c r="DB297" s="36"/>
      <c r="DC297" s="36"/>
      <c r="DD297" s="36"/>
      <c r="DE297" s="36"/>
      <c r="DF297" s="36"/>
    </row>
    <row r="298" spans="1:110"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c r="CB298" s="36"/>
      <c r="CC298" s="36"/>
      <c r="CD298" s="36"/>
      <c r="CE298" s="36"/>
      <c r="CF298" s="36"/>
      <c r="CG298" s="36"/>
      <c r="CH298" s="36"/>
      <c r="CI298" s="36"/>
      <c r="CJ298" s="36"/>
      <c r="CK298" s="36"/>
      <c r="CL298" s="36"/>
      <c r="CM298" s="36"/>
      <c r="CN298" s="36"/>
      <c r="CO298" s="36"/>
      <c r="CP298" s="36"/>
      <c r="CQ298" s="36"/>
      <c r="CR298" s="36"/>
      <c r="CS298" s="36"/>
      <c r="CT298" s="36"/>
      <c r="CU298" s="36"/>
      <c r="CV298" s="36"/>
      <c r="CW298" s="36"/>
      <c r="CX298" s="36"/>
      <c r="CY298" s="36"/>
      <c r="CZ298" s="36"/>
      <c r="DA298" s="36"/>
      <c r="DB298" s="36"/>
      <c r="DC298" s="36"/>
      <c r="DD298" s="36"/>
      <c r="DE298" s="36"/>
      <c r="DF298" s="36"/>
    </row>
    <row r="299" spans="1:110"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c r="CB299" s="36"/>
      <c r="CC299" s="36"/>
      <c r="CD299" s="36"/>
      <c r="CE299" s="36"/>
      <c r="CF299" s="36"/>
      <c r="CG299" s="36"/>
      <c r="CH299" s="36"/>
      <c r="CI299" s="36"/>
      <c r="CJ299" s="36"/>
      <c r="CK299" s="36"/>
      <c r="CL299" s="36"/>
      <c r="CM299" s="36"/>
      <c r="CN299" s="36"/>
      <c r="CO299" s="36"/>
      <c r="CP299" s="36"/>
      <c r="CQ299" s="36"/>
      <c r="CR299" s="36"/>
      <c r="CS299" s="36"/>
      <c r="CT299" s="36"/>
      <c r="CU299" s="36"/>
      <c r="CV299" s="36"/>
      <c r="CW299" s="36"/>
      <c r="CX299" s="36"/>
      <c r="CY299" s="36"/>
      <c r="CZ299" s="36"/>
      <c r="DA299" s="36"/>
      <c r="DB299" s="36"/>
      <c r="DC299" s="36"/>
      <c r="DD299" s="36"/>
      <c r="DE299" s="36"/>
      <c r="DF299" s="36"/>
    </row>
    <row r="300" spans="1:110"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6"/>
      <c r="CU300" s="36"/>
      <c r="CV300" s="36"/>
      <c r="CW300" s="36"/>
      <c r="CX300" s="36"/>
      <c r="CY300" s="36"/>
      <c r="CZ300" s="36"/>
      <c r="DA300" s="36"/>
      <c r="DB300" s="36"/>
      <c r="DC300" s="36"/>
      <c r="DD300" s="36"/>
      <c r="DE300" s="36"/>
      <c r="DF300" s="36"/>
    </row>
    <row r="301" spans="1:110"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c r="CB301" s="36"/>
      <c r="CC301" s="36"/>
      <c r="CD301" s="36"/>
      <c r="CE301" s="36"/>
      <c r="CF301" s="36"/>
      <c r="CG301" s="36"/>
      <c r="CH301" s="36"/>
      <c r="CI301" s="36"/>
      <c r="CJ301" s="36"/>
      <c r="CK301" s="36"/>
      <c r="CL301" s="36"/>
      <c r="CM301" s="36"/>
      <c r="CN301" s="36"/>
      <c r="CO301" s="36"/>
      <c r="CP301" s="36"/>
      <c r="CQ301" s="36"/>
      <c r="CR301" s="36"/>
      <c r="CS301" s="36"/>
      <c r="CT301" s="36"/>
      <c r="CU301" s="36"/>
      <c r="CV301" s="36"/>
      <c r="CW301" s="36"/>
      <c r="CX301" s="36"/>
      <c r="CY301" s="36"/>
      <c r="CZ301" s="36"/>
      <c r="DA301" s="36"/>
      <c r="DB301" s="36"/>
      <c r="DC301" s="36"/>
      <c r="DD301" s="36"/>
      <c r="DE301" s="36"/>
      <c r="DF301" s="36"/>
    </row>
    <row r="302" spans="1:110"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c r="CB302" s="36"/>
      <c r="CC302" s="36"/>
      <c r="CD302" s="36"/>
      <c r="CE302" s="36"/>
      <c r="CF302" s="36"/>
      <c r="CG302" s="36"/>
      <c r="CH302" s="36"/>
      <c r="CI302" s="36"/>
      <c r="CJ302" s="36"/>
      <c r="CK302" s="36"/>
      <c r="CL302" s="36"/>
      <c r="CM302" s="36"/>
      <c r="CN302" s="36"/>
      <c r="CO302" s="36"/>
      <c r="CP302" s="36"/>
      <c r="CQ302" s="36"/>
      <c r="CR302" s="36"/>
      <c r="CS302" s="36"/>
      <c r="CT302" s="36"/>
      <c r="CU302" s="36"/>
      <c r="CV302" s="36"/>
      <c r="CW302" s="36"/>
      <c r="CX302" s="36"/>
      <c r="CY302" s="36"/>
      <c r="CZ302" s="36"/>
      <c r="DA302" s="36"/>
      <c r="DB302" s="36"/>
      <c r="DC302" s="36"/>
      <c r="DD302" s="36"/>
      <c r="DE302" s="36"/>
      <c r="DF302" s="36"/>
    </row>
    <row r="303" spans="1:110"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c r="CB303" s="36"/>
      <c r="CC303" s="36"/>
      <c r="CD303" s="36"/>
      <c r="CE303" s="36"/>
      <c r="CF303" s="36"/>
      <c r="CG303" s="36"/>
      <c r="CH303" s="36"/>
      <c r="CI303" s="36"/>
      <c r="CJ303" s="36"/>
      <c r="CK303" s="36"/>
      <c r="CL303" s="36"/>
      <c r="CM303" s="36"/>
      <c r="CN303" s="36"/>
      <c r="CO303" s="36"/>
      <c r="CP303" s="36"/>
      <c r="CQ303" s="36"/>
      <c r="CR303" s="36"/>
      <c r="CS303" s="36"/>
      <c r="CT303" s="36"/>
      <c r="CU303" s="36"/>
      <c r="CV303" s="36"/>
      <c r="CW303" s="36"/>
      <c r="CX303" s="36"/>
      <c r="CY303" s="36"/>
      <c r="CZ303" s="36"/>
      <c r="DA303" s="36"/>
      <c r="DB303" s="36"/>
      <c r="DC303" s="36"/>
      <c r="DD303" s="36"/>
      <c r="DE303" s="36"/>
      <c r="DF303" s="36"/>
    </row>
    <row r="304" spans="1:110"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c r="CB304" s="36"/>
      <c r="CC304" s="36"/>
      <c r="CD304" s="36"/>
      <c r="CE304" s="36"/>
      <c r="CF304" s="36"/>
      <c r="CG304" s="36"/>
      <c r="CH304" s="36"/>
      <c r="CI304" s="36"/>
      <c r="CJ304" s="36"/>
      <c r="CK304" s="36"/>
      <c r="CL304" s="36"/>
      <c r="CM304" s="36"/>
      <c r="CN304" s="36"/>
      <c r="CO304" s="36"/>
      <c r="CP304" s="36"/>
      <c r="CQ304" s="36"/>
      <c r="CR304" s="36"/>
      <c r="CS304" s="36"/>
      <c r="CT304" s="36"/>
      <c r="CU304" s="36"/>
      <c r="CV304" s="36"/>
      <c r="CW304" s="36"/>
      <c r="CX304" s="36"/>
      <c r="CY304" s="36"/>
      <c r="CZ304" s="36"/>
      <c r="DA304" s="36"/>
      <c r="DB304" s="36"/>
      <c r="DC304" s="36"/>
      <c r="DD304" s="36"/>
      <c r="DE304" s="36"/>
      <c r="DF304" s="36"/>
    </row>
    <row r="305" spans="1:110"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c r="CB305" s="36"/>
      <c r="CC305" s="36"/>
      <c r="CD305" s="36"/>
      <c r="CE305" s="36"/>
      <c r="CF305" s="36"/>
      <c r="CG305" s="36"/>
      <c r="CH305" s="36"/>
      <c r="CI305" s="36"/>
      <c r="CJ305" s="36"/>
      <c r="CK305" s="36"/>
      <c r="CL305" s="36"/>
      <c r="CM305" s="36"/>
      <c r="CN305" s="36"/>
      <c r="CO305" s="36"/>
      <c r="CP305" s="36"/>
      <c r="CQ305" s="36"/>
      <c r="CR305" s="36"/>
      <c r="CS305" s="36"/>
      <c r="CT305" s="36"/>
      <c r="CU305" s="36"/>
      <c r="CV305" s="36"/>
      <c r="CW305" s="36"/>
      <c r="CX305" s="36"/>
      <c r="CY305" s="36"/>
      <c r="CZ305" s="36"/>
      <c r="DA305" s="36"/>
      <c r="DB305" s="36"/>
      <c r="DC305" s="36"/>
      <c r="DD305" s="36"/>
      <c r="DE305" s="36"/>
      <c r="DF305" s="36"/>
    </row>
    <row r="306" spans="1:110"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c r="CB306" s="36"/>
      <c r="CC306" s="36"/>
      <c r="CD306" s="36"/>
      <c r="CE306" s="36"/>
      <c r="CF306" s="36"/>
      <c r="CG306" s="36"/>
      <c r="CH306" s="36"/>
      <c r="CI306" s="36"/>
      <c r="CJ306" s="36"/>
      <c r="CK306" s="36"/>
      <c r="CL306" s="36"/>
      <c r="CM306" s="36"/>
      <c r="CN306" s="36"/>
      <c r="CO306" s="36"/>
      <c r="CP306" s="36"/>
      <c r="CQ306" s="36"/>
      <c r="CR306" s="36"/>
      <c r="CS306" s="36"/>
      <c r="CT306" s="36"/>
      <c r="CU306" s="36"/>
      <c r="CV306" s="36"/>
      <c r="CW306" s="36"/>
      <c r="CX306" s="36"/>
      <c r="CY306" s="36"/>
      <c r="CZ306" s="36"/>
      <c r="DA306" s="36"/>
      <c r="DB306" s="36"/>
      <c r="DC306" s="36"/>
      <c r="DD306" s="36"/>
      <c r="DE306" s="36"/>
      <c r="DF306" s="36"/>
    </row>
    <row r="307" spans="1:110"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c r="CB307" s="36"/>
      <c r="CC307" s="36"/>
      <c r="CD307" s="36"/>
      <c r="CE307" s="36"/>
      <c r="CF307" s="36"/>
      <c r="CG307" s="36"/>
      <c r="CH307" s="36"/>
      <c r="CI307" s="36"/>
      <c r="CJ307" s="36"/>
      <c r="CK307" s="36"/>
      <c r="CL307" s="36"/>
      <c r="CM307" s="36"/>
      <c r="CN307" s="36"/>
      <c r="CO307" s="36"/>
      <c r="CP307" s="36"/>
      <c r="CQ307" s="36"/>
      <c r="CR307" s="36"/>
      <c r="CS307" s="36"/>
      <c r="CT307" s="36"/>
      <c r="CU307" s="36"/>
      <c r="CV307" s="36"/>
      <c r="CW307" s="36"/>
      <c r="CX307" s="36"/>
      <c r="CY307" s="36"/>
      <c r="CZ307" s="36"/>
      <c r="DA307" s="36"/>
      <c r="DB307" s="36"/>
      <c r="DC307" s="36"/>
      <c r="DD307" s="36"/>
      <c r="DE307" s="36"/>
      <c r="DF307" s="36"/>
    </row>
    <row r="308" spans="1:110"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c r="CB308" s="36"/>
      <c r="CC308" s="36"/>
      <c r="CD308" s="36"/>
      <c r="CE308" s="36"/>
      <c r="CF308" s="36"/>
      <c r="CG308" s="36"/>
      <c r="CH308" s="36"/>
      <c r="CI308" s="36"/>
      <c r="CJ308" s="36"/>
      <c r="CK308" s="36"/>
      <c r="CL308" s="36"/>
      <c r="CM308" s="36"/>
      <c r="CN308" s="36"/>
      <c r="CO308" s="36"/>
      <c r="CP308" s="36"/>
      <c r="CQ308" s="36"/>
      <c r="CR308" s="36"/>
      <c r="CS308" s="36"/>
      <c r="CT308" s="36"/>
      <c r="CU308" s="36"/>
      <c r="CV308" s="36"/>
      <c r="CW308" s="36"/>
      <c r="CX308" s="36"/>
      <c r="CY308" s="36"/>
      <c r="CZ308" s="36"/>
      <c r="DA308" s="36"/>
      <c r="DB308" s="36"/>
      <c r="DC308" s="36"/>
      <c r="DD308" s="36"/>
      <c r="DE308" s="36"/>
      <c r="DF308" s="36"/>
    </row>
    <row r="309" spans="1:110"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6"/>
      <c r="BM309" s="36"/>
      <c r="BN309" s="36"/>
      <c r="BO309" s="36"/>
      <c r="BP309" s="36"/>
      <c r="BQ309" s="36"/>
      <c r="BR309" s="36"/>
      <c r="BS309" s="36"/>
      <c r="BT309" s="36"/>
      <c r="BU309" s="36"/>
      <c r="BV309" s="36"/>
      <c r="BW309" s="36"/>
      <c r="BX309" s="36"/>
      <c r="BY309" s="36"/>
      <c r="BZ309" s="36"/>
      <c r="CA309" s="36"/>
      <c r="CB309" s="36"/>
      <c r="CC309" s="36"/>
      <c r="CD309" s="36"/>
      <c r="CE309" s="36"/>
      <c r="CF309" s="36"/>
      <c r="CG309" s="36"/>
      <c r="CH309" s="36"/>
      <c r="CI309" s="36"/>
      <c r="CJ309" s="36"/>
      <c r="CK309" s="36"/>
      <c r="CL309" s="36"/>
      <c r="CM309" s="36"/>
      <c r="CN309" s="36"/>
      <c r="CO309" s="36"/>
      <c r="CP309" s="36"/>
      <c r="CQ309" s="36"/>
      <c r="CR309" s="36"/>
      <c r="CS309" s="36"/>
      <c r="CT309" s="36"/>
      <c r="CU309" s="36"/>
      <c r="CV309" s="36"/>
      <c r="CW309" s="36"/>
      <c r="CX309" s="36"/>
      <c r="CY309" s="36"/>
      <c r="CZ309" s="36"/>
      <c r="DA309" s="36"/>
      <c r="DB309" s="36"/>
      <c r="DC309" s="36"/>
      <c r="DD309" s="36"/>
      <c r="DE309" s="36"/>
      <c r="DF309" s="36"/>
    </row>
    <row r="310" spans="1:110"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6"/>
      <c r="BM310" s="36"/>
      <c r="BN310" s="36"/>
      <c r="BO310" s="36"/>
      <c r="BP310" s="36"/>
      <c r="BQ310" s="36"/>
      <c r="BR310" s="36"/>
      <c r="BS310" s="36"/>
      <c r="BT310" s="36"/>
      <c r="BU310" s="36"/>
      <c r="BV310" s="36"/>
      <c r="BW310" s="36"/>
      <c r="BX310" s="36"/>
      <c r="BY310" s="36"/>
      <c r="BZ310" s="36"/>
      <c r="CA310" s="36"/>
      <c r="CB310" s="36"/>
      <c r="CC310" s="36"/>
      <c r="CD310" s="36"/>
      <c r="CE310" s="36"/>
      <c r="CF310" s="36"/>
      <c r="CG310" s="36"/>
      <c r="CH310" s="36"/>
      <c r="CI310" s="36"/>
      <c r="CJ310" s="36"/>
      <c r="CK310" s="36"/>
      <c r="CL310" s="36"/>
      <c r="CM310" s="36"/>
      <c r="CN310" s="36"/>
      <c r="CO310" s="36"/>
      <c r="CP310" s="36"/>
      <c r="CQ310" s="36"/>
      <c r="CR310" s="36"/>
      <c r="CS310" s="36"/>
      <c r="CT310" s="36"/>
      <c r="CU310" s="36"/>
      <c r="CV310" s="36"/>
      <c r="CW310" s="36"/>
      <c r="CX310" s="36"/>
      <c r="CY310" s="36"/>
      <c r="CZ310" s="36"/>
      <c r="DA310" s="36"/>
      <c r="DB310" s="36"/>
      <c r="DC310" s="36"/>
      <c r="DD310" s="36"/>
      <c r="DE310" s="36"/>
      <c r="DF310" s="36"/>
    </row>
    <row r="311" spans="1:110"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c r="BB311" s="36"/>
      <c r="BC311" s="36"/>
      <c r="BD311" s="36"/>
      <c r="BE311" s="36"/>
      <c r="BF311" s="36"/>
      <c r="BG311" s="36"/>
      <c r="BH311" s="36"/>
      <c r="BI311" s="36"/>
      <c r="BJ311" s="36"/>
      <c r="BK311" s="36"/>
      <c r="BL311" s="36"/>
      <c r="BM311" s="36"/>
      <c r="BN311" s="36"/>
      <c r="BO311" s="36"/>
      <c r="BP311" s="36"/>
      <c r="BQ311" s="36"/>
      <c r="BR311" s="36"/>
      <c r="BS311" s="36"/>
      <c r="BT311" s="36"/>
      <c r="BU311" s="36"/>
      <c r="BV311" s="36"/>
      <c r="BW311" s="36"/>
      <c r="BX311" s="36"/>
      <c r="BY311" s="36"/>
      <c r="BZ311" s="36"/>
      <c r="CA311" s="36"/>
      <c r="CB311" s="36"/>
      <c r="CC311" s="36"/>
      <c r="CD311" s="36"/>
      <c r="CE311" s="36"/>
      <c r="CF311" s="36"/>
      <c r="CG311" s="36"/>
      <c r="CH311" s="36"/>
      <c r="CI311" s="36"/>
      <c r="CJ311" s="36"/>
      <c r="CK311" s="36"/>
      <c r="CL311" s="36"/>
      <c r="CM311" s="36"/>
      <c r="CN311" s="36"/>
      <c r="CO311" s="36"/>
      <c r="CP311" s="36"/>
      <c r="CQ311" s="36"/>
      <c r="CR311" s="36"/>
      <c r="CS311" s="36"/>
      <c r="CT311" s="36"/>
      <c r="CU311" s="36"/>
      <c r="CV311" s="36"/>
      <c r="CW311" s="36"/>
      <c r="CX311" s="36"/>
      <c r="CY311" s="36"/>
      <c r="CZ311" s="36"/>
      <c r="DA311" s="36"/>
      <c r="DB311" s="36"/>
      <c r="DC311" s="36"/>
      <c r="DD311" s="36"/>
      <c r="DE311" s="36"/>
      <c r="DF311" s="36"/>
    </row>
    <row r="312" spans="1:110"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c r="BB312" s="36"/>
      <c r="BC312" s="36"/>
      <c r="BD312" s="36"/>
      <c r="BE312" s="36"/>
      <c r="BF312" s="36"/>
      <c r="BG312" s="36"/>
      <c r="BH312" s="36"/>
      <c r="BI312" s="36"/>
      <c r="BJ312" s="36"/>
      <c r="BK312" s="36"/>
      <c r="BL312" s="36"/>
      <c r="BM312" s="36"/>
      <c r="BN312" s="36"/>
      <c r="BO312" s="36"/>
      <c r="BP312" s="36"/>
      <c r="BQ312" s="36"/>
      <c r="BR312" s="36"/>
      <c r="BS312" s="36"/>
      <c r="BT312" s="36"/>
      <c r="BU312" s="36"/>
      <c r="BV312" s="36"/>
      <c r="BW312" s="36"/>
      <c r="BX312" s="36"/>
      <c r="BY312" s="36"/>
      <c r="BZ312" s="36"/>
      <c r="CA312" s="36"/>
      <c r="CB312" s="36"/>
      <c r="CC312" s="36"/>
      <c r="CD312" s="36"/>
      <c r="CE312" s="36"/>
      <c r="CF312" s="36"/>
      <c r="CG312" s="36"/>
      <c r="CH312" s="36"/>
      <c r="CI312" s="36"/>
      <c r="CJ312" s="36"/>
      <c r="CK312" s="36"/>
      <c r="CL312" s="36"/>
      <c r="CM312" s="36"/>
      <c r="CN312" s="36"/>
      <c r="CO312" s="36"/>
      <c r="CP312" s="36"/>
      <c r="CQ312" s="36"/>
      <c r="CR312" s="36"/>
      <c r="CS312" s="36"/>
      <c r="CT312" s="36"/>
      <c r="CU312" s="36"/>
      <c r="CV312" s="36"/>
      <c r="CW312" s="36"/>
      <c r="CX312" s="36"/>
      <c r="CY312" s="36"/>
      <c r="CZ312" s="36"/>
      <c r="DA312" s="36"/>
      <c r="DB312" s="36"/>
      <c r="DC312" s="36"/>
      <c r="DD312" s="36"/>
      <c r="DE312" s="36"/>
      <c r="DF312" s="36"/>
    </row>
    <row r="313" spans="1:110"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36"/>
      <c r="BD313" s="36"/>
      <c r="BE313" s="36"/>
      <c r="BF313" s="36"/>
      <c r="BG313" s="36"/>
      <c r="BH313" s="36"/>
      <c r="BI313" s="36"/>
      <c r="BJ313" s="36"/>
      <c r="BK313" s="36"/>
      <c r="BL313" s="36"/>
      <c r="BM313" s="36"/>
      <c r="BN313" s="36"/>
      <c r="BO313" s="36"/>
      <c r="BP313" s="36"/>
      <c r="BQ313" s="36"/>
      <c r="BR313" s="36"/>
      <c r="BS313" s="36"/>
      <c r="BT313" s="36"/>
      <c r="BU313" s="36"/>
      <c r="BV313" s="36"/>
      <c r="BW313" s="36"/>
      <c r="BX313" s="36"/>
      <c r="BY313" s="36"/>
      <c r="BZ313" s="36"/>
      <c r="CA313" s="36"/>
      <c r="CB313" s="36"/>
      <c r="CC313" s="36"/>
      <c r="CD313" s="36"/>
      <c r="CE313" s="36"/>
      <c r="CF313" s="36"/>
      <c r="CG313" s="36"/>
      <c r="CH313" s="36"/>
      <c r="CI313" s="36"/>
      <c r="CJ313" s="36"/>
      <c r="CK313" s="36"/>
      <c r="CL313" s="36"/>
      <c r="CM313" s="36"/>
      <c r="CN313" s="36"/>
      <c r="CO313" s="36"/>
      <c r="CP313" s="36"/>
      <c r="CQ313" s="36"/>
      <c r="CR313" s="36"/>
      <c r="CS313" s="36"/>
      <c r="CT313" s="36"/>
      <c r="CU313" s="36"/>
      <c r="CV313" s="36"/>
      <c r="CW313" s="36"/>
      <c r="CX313" s="36"/>
      <c r="CY313" s="36"/>
      <c r="CZ313" s="36"/>
      <c r="DA313" s="36"/>
      <c r="DB313" s="36"/>
      <c r="DC313" s="36"/>
      <c r="DD313" s="36"/>
      <c r="DE313" s="36"/>
      <c r="DF313" s="36"/>
    </row>
    <row r="314" spans="1:110"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c r="BK314" s="36"/>
      <c r="BL314" s="36"/>
      <c r="BM314" s="36"/>
      <c r="BN314" s="36"/>
      <c r="BO314" s="36"/>
      <c r="BP314" s="36"/>
      <c r="BQ314" s="36"/>
      <c r="BR314" s="36"/>
      <c r="BS314" s="36"/>
      <c r="BT314" s="36"/>
      <c r="BU314" s="36"/>
      <c r="BV314" s="36"/>
      <c r="BW314" s="36"/>
      <c r="BX314" s="36"/>
      <c r="BY314" s="36"/>
      <c r="BZ314" s="36"/>
      <c r="CA314" s="36"/>
      <c r="CB314" s="36"/>
      <c r="CC314" s="36"/>
      <c r="CD314" s="36"/>
      <c r="CE314" s="36"/>
      <c r="CF314" s="36"/>
      <c r="CG314" s="36"/>
      <c r="CH314" s="36"/>
      <c r="CI314" s="36"/>
      <c r="CJ314" s="36"/>
      <c r="CK314" s="36"/>
      <c r="CL314" s="36"/>
      <c r="CM314" s="36"/>
      <c r="CN314" s="36"/>
      <c r="CO314" s="36"/>
      <c r="CP314" s="36"/>
      <c r="CQ314" s="36"/>
      <c r="CR314" s="36"/>
      <c r="CS314" s="36"/>
      <c r="CT314" s="36"/>
      <c r="CU314" s="36"/>
      <c r="CV314" s="36"/>
      <c r="CW314" s="36"/>
      <c r="CX314" s="36"/>
      <c r="CY314" s="36"/>
      <c r="CZ314" s="36"/>
      <c r="DA314" s="36"/>
      <c r="DB314" s="36"/>
      <c r="DC314" s="36"/>
      <c r="DD314" s="36"/>
      <c r="DE314" s="36"/>
      <c r="DF314" s="36"/>
    </row>
    <row r="315" spans="1:110"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6"/>
      <c r="AZ315" s="36"/>
      <c r="BA315" s="36"/>
      <c r="BB315" s="36"/>
      <c r="BC315" s="36"/>
      <c r="BD315" s="36"/>
      <c r="BE315" s="36"/>
      <c r="BF315" s="36"/>
      <c r="BG315" s="36"/>
      <c r="BH315" s="36"/>
      <c r="BI315" s="36"/>
      <c r="BJ315" s="36"/>
      <c r="BK315" s="36"/>
      <c r="BL315" s="36"/>
      <c r="BM315" s="36"/>
      <c r="BN315" s="36"/>
      <c r="BO315" s="36"/>
      <c r="BP315" s="36"/>
      <c r="BQ315" s="36"/>
      <c r="BR315" s="36"/>
      <c r="BS315" s="36"/>
      <c r="BT315" s="36"/>
      <c r="BU315" s="36"/>
      <c r="BV315" s="36"/>
      <c r="BW315" s="36"/>
      <c r="BX315" s="36"/>
      <c r="BY315" s="36"/>
      <c r="BZ315" s="36"/>
      <c r="CA315" s="36"/>
      <c r="CB315" s="36"/>
      <c r="CC315" s="36"/>
      <c r="CD315" s="36"/>
      <c r="CE315" s="36"/>
      <c r="CF315" s="36"/>
      <c r="CG315" s="36"/>
      <c r="CH315" s="36"/>
      <c r="CI315" s="36"/>
      <c r="CJ315" s="36"/>
      <c r="CK315" s="36"/>
      <c r="CL315" s="36"/>
      <c r="CM315" s="36"/>
      <c r="CN315" s="36"/>
      <c r="CO315" s="36"/>
      <c r="CP315" s="36"/>
      <c r="CQ315" s="36"/>
      <c r="CR315" s="36"/>
      <c r="CS315" s="36"/>
      <c r="CT315" s="36"/>
      <c r="CU315" s="36"/>
      <c r="CV315" s="36"/>
      <c r="CW315" s="36"/>
      <c r="CX315" s="36"/>
      <c r="CY315" s="36"/>
      <c r="CZ315" s="36"/>
      <c r="DA315" s="36"/>
      <c r="DB315" s="36"/>
      <c r="DC315" s="36"/>
      <c r="DD315" s="36"/>
      <c r="DE315" s="36"/>
      <c r="DF315" s="36"/>
    </row>
    <row r="316" spans="1:110"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c r="BE316" s="36"/>
      <c r="BF316" s="36"/>
      <c r="BG316" s="36"/>
      <c r="BH316" s="36"/>
      <c r="BI316" s="36"/>
      <c r="BJ316" s="36"/>
      <c r="BK316" s="36"/>
      <c r="BL316" s="36"/>
      <c r="BM316" s="36"/>
      <c r="BN316" s="36"/>
      <c r="BO316" s="36"/>
      <c r="BP316" s="36"/>
      <c r="BQ316" s="36"/>
      <c r="BR316" s="36"/>
      <c r="BS316" s="36"/>
      <c r="BT316" s="36"/>
      <c r="BU316" s="36"/>
      <c r="BV316" s="36"/>
      <c r="BW316" s="36"/>
      <c r="BX316" s="36"/>
      <c r="BY316" s="36"/>
      <c r="BZ316" s="36"/>
      <c r="CA316" s="36"/>
      <c r="CB316" s="36"/>
      <c r="CC316" s="36"/>
      <c r="CD316" s="36"/>
      <c r="CE316" s="36"/>
      <c r="CF316" s="36"/>
      <c r="CG316" s="36"/>
      <c r="CH316" s="36"/>
      <c r="CI316" s="36"/>
      <c r="CJ316" s="36"/>
      <c r="CK316" s="36"/>
      <c r="CL316" s="36"/>
      <c r="CM316" s="36"/>
      <c r="CN316" s="36"/>
      <c r="CO316" s="36"/>
      <c r="CP316" s="36"/>
      <c r="CQ316" s="36"/>
      <c r="CR316" s="36"/>
      <c r="CS316" s="36"/>
      <c r="CT316" s="36"/>
      <c r="CU316" s="36"/>
      <c r="CV316" s="36"/>
      <c r="CW316" s="36"/>
      <c r="CX316" s="36"/>
      <c r="CY316" s="36"/>
      <c r="CZ316" s="36"/>
      <c r="DA316" s="36"/>
      <c r="DB316" s="36"/>
      <c r="DC316" s="36"/>
      <c r="DD316" s="36"/>
      <c r="DE316" s="36"/>
      <c r="DF316" s="36"/>
    </row>
    <row r="317" spans="1:110"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c r="BB317" s="36"/>
      <c r="BC317" s="36"/>
      <c r="BD317" s="36"/>
      <c r="BE317" s="36"/>
      <c r="BF317" s="36"/>
      <c r="BG317" s="36"/>
      <c r="BH317" s="36"/>
      <c r="BI317" s="36"/>
      <c r="BJ317" s="36"/>
      <c r="BK317" s="36"/>
      <c r="BL317" s="36"/>
      <c r="BM317" s="36"/>
      <c r="BN317" s="36"/>
      <c r="BO317" s="36"/>
      <c r="BP317" s="36"/>
      <c r="BQ317" s="36"/>
      <c r="BR317" s="36"/>
      <c r="BS317" s="36"/>
      <c r="BT317" s="36"/>
      <c r="BU317" s="36"/>
      <c r="BV317" s="36"/>
      <c r="BW317" s="36"/>
      <c r="BX317" s="36"/>
      <c r="BY317" s="36"/>
      <c r="BZ317" s="36"/>
      <c r="CA317" s="36"/>
      <c r="CB317" s="36"/>
      <c r="CC317" s="36"/>
      <c r="CD317" s="36"/>
      <c r="CE317" s="36"/>
      <c r="CF317" s="36"/>
      <c r="CG317" s="36"/>
      <c r="CH317" s="36"/>
      <c r="CI317" s="36"/>
      <c r="CJ317" s="36"/>
      <c r="CK317" s="36"/>
      <c r="CL317" s="36"/>
      <c r="CM317" s="36"/>
      <c r="CN317" s="36"/>
      <c r="CO317" s="36"/>
      <c r="CP317" s="36"/>
      <c r="CQ317" s="36"/>
      <c r="CR317" s="36"/>
      <c r="CS317" s="36"/>
      <c r="CT317" s="36"/>
      <c r="CU317" s="36"/>
      <c r="CV317" s="36"/>
      <c r="CW317" s="36"/>
      <c r="CX317" s="36"/>
      <c r="CY317" s="36"/>
      <c r="CZ317" s="36"/>
      <c r="DA317" s="36"/>
      <c r="DB317" s="36"/>
      <c r="DC317" s="36"/>
      <c r="DD317" s="36"/>
      <c r="DE317" s="36"/>
      <c r="DF317" s="36"/>
    </row>
    <row r="318" spans="1:110"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c r="BB318" s="36"/>
      <c r="BC318" s="36"/>
      <c r="BD318" s="36"/>
      <c r="BE318" s="36"/>
      <c r="BF318" s="36"/>
      <c r="BG318" s="36"/>
      <c r="BH318" s="36"/>
      <c r="BI318" s="36"/>
      <c r="BJ318" s="36"/>
      <c r="BK318" s="36"/>
      <c r="BL318" s="36"/>
      <c r="BM318" s="36"/>
      <c r="BN318" s="36"/>
      <c r="BO318" s="36"/>
      <c r="BP318" s="36"/>
      <c r="BQ318" s="36"/>
      <c r="BR318" s="36"/>
      <c r="BS318" s="36"/>
      <c r="BT318" s="36"/>
      <c r="BU318" s="36"/>
      <c r="BV318" s="36"/>
      <c r="BW318" s="36"/>
      <c r="BX318" s="36"/>
      <c r="BY318" s="36"/>
      <c r="BZ318" s="36"/>
      <c r="CA318" s="36"/>
      <c r="CB318" s="36"/>
      <c r="CC318" s="36"/>
      <c r="CD318" s="36"/>
      <c r="CE318" s="36"/>
      <c r="CF318" s="36"/>
      <c r="CG318" s="36"/>
      <c r="CH318" s="36"/>
      <c r="CI318" s="36"/>
      <c r="CJ318" s="36"/>
      <c r="CK318" s="36"/>
      <c r="CL318" s="36"/>
      <c r="CM318" s="36"/>
      <c r="CN318" s="36"/>
      <c r="CO318" s="36"/>
      <c r="CP318" s="36"/>
      <c r="CQ318" s="36"/>
      <c r="CR318" s="36"/>
      <c r="CS318" s="36"/>
      <c r="CT318" s="36"/>
      <c r="CU318" s="36"/>
      <c r="CV318" s="36"/>
      <c r="CW318" s="36"/>
      <c r="CX318" s="36"/>
      <c r="CY318" s="36"/>
      <c r="CZ318" s="36"/>
      <c r="DA318" s="36"/>
      <c r="DB318" s="36"/>
      <c r="DC318" s="36"/>
      <c r="DD318" s="36"/>
      <c r="DE318" s="36"/>
      <c r="DF318" s="36"/>
    </row>
    <row r="319" spans="1:110"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c r="BB319" s="36"/>
      <c r="BC319" s="36"/>
      <c r="BD319" s="36"/>
      <c r="BE319" s="36"/>
      <c r="BF319" s="36"/>
      <c r="BG319" s="36"/>
      <c r="BH319" s="36"/>
      <c r="BI319" s="36"/>
      <c r="BJ319" s="36"/>
      <c r="BK319" s="36"/>
      <c r="BL319" s="36"/>
      <c r="BM319" s="36"/>
      <c r="BN319" s="36"/>
      <c r="BO319" s="36"/>
      <c r="BP319" s="36"/>
      <c r="BQ319" s="36"/>
      <c r="BR319" s="36"/>
      <c r="BS319" s="36"/>
      <c r="BT319" s="36"/>
      <c r="BU319" s="36"/>
      <c r="BV319" s="36"/>
      <c r="BW319" s="36"/>
      <c r="BX319" s="36"/>
      <c r="BY319" s="36"/>
      <c r="BZ319" s="36"/>
      <c r="CA319" s="36"/>
      <c r="CB319" s="36"/>
      <c r="CC319" s="36"/>
      <c r="CD319" s="36"/>
      <c r="CE319" s="36"/>
      <c r="CF319" s="36"/>
      <c r="CG319" s="36"/>
      <c r="CH319" s="36"/>
      <c r="CI319" s="36"/>
      <c r="CJ319" s="36"/>
      <c r="CK319" s="36"/>
      <c r="CL319" s="36"/>
      <c r="CM319" s="36"/>
      <c r="CN319" s="36"/>
      <c r="CO319" s="36"/>
      <c r="CP319" s="36"/>
      <c r="CQ319" s="36"/>
      <c r="CR319" s="36"/>
      <c r="CS319" s="36"/>
      <c r="CT319" s="36"/>
      <c r="CU319" s="36"/>
      <c r="CV319" s="36"/>
      <c r="CW319" s="36"/>
      <c r="CX319" s="36"/>
      <c r="CY319" s="36"/>
      <c r="CZ319" s="36"/>
      <c r="DA319" s="36"/>
      <c r="DB319" s="36"/>
      <c r="DC319" s="36"/>
      <c r="DD319" s="36"/>
      <c r="DE319" s="36"/>
      <c r="DF319" s="36"/>
    </row>
    <row r="320" spans="1:110"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c r="BB320" s="36"/>
      <c r="BC320" s="36"/>
      <c r="BD320" s="36"/>
      <c r="BE320" s="36"/>
      <c r="BF320" s="36"/>
      <c r="BG320" s="36"/>
      <c r="BH320" s="36"/>
      <c r="BI320" s="36"/>
      <c r="BJ320" s="36"/>
      <c r="BK320" s="36"/>
      <c r="BL320" s="36"/>
      <c r="BM320" s="36"/>
      <c r="BN320" s="36"/>
      <c r="BO320" s="36"/>
      <c r="BP320" s="36"/>
      <c r="BQ320" s="36"/>
      <c r="BR320" s="36"/>
      <c r="BS320" s="36"/>
      <c r="BT320" s="36"/>
      <c r="BU320" s="36"/>
      <c r="BV320" s="36"/>
      <c r="BW320" s="36"/>
      <c r="BX320" s="36"/>
      <c r="BY320" s="36"/>
      <c r="BZ320" s="36"/>
      <c r="CA320" s="36"/>
      <c r="CB320" s="36"/>
      <c r="CC320" s="36"/>
      <c r="CD320" s="36"/>
      <c r="CE320" s="36"/>
      <c r="CF320" s="36"/>
      <c r="CG320" s="36"/>
      <c r="CH320" s="36"/>
      <c r="CI320" s="36"/>
      <c r="CJ320" s="36"/>
      <c r="CK320" s="36"/>
      <c r="CL320" s="36"/>
      <c r="CM320" s="36"/>
      <c r="CN320" s="36"/>
      <c r="CO320" s="36"/>
      <c r="CP320" s="36"/>
      <c r="CQ320" s="36"/>
      <c r="CR320" s="36"/>
      <c r="CS320" s="36"/>
      <c r="CT320" s="36"/>
      <c r="CU320" s="36"/>
      <c r="CV320" s="36"/>
      <c r="CW320" s="36"/>
      <c r="CX320" s="36"/>
      <c r="CY320" s="36"/>
      <c r="CZ320" s="36"/>
      <c r="DA320" s="36"/>
      <c r="DB320" s="36"/>
      <c r="DC320" s="36"/>
      <c r="DD320" s="36"/>
      <c r="DE320" s="36"/>
      <c r="DF320" s="36"/>
    </row>
    <row r="321" spans="1:110"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c r="BB321" s="36"/>
      <c r="BC321" s="36"/>
      <c r="BD321" s="36"/>
      <c r="BE321" s="36"/>
      <c r="BF321" s="36"/>
      <c r="BG321" s="36"/>
      <c r="BH321" s="36"/>
      <c r="BI321" s="36"/>
      <c r="BJ321" s="36"/>
      <c r="BK321" s="36"/>
      <c r="BL321" s="36"/>
      <c r="BM321" s="36"/>
      <c r="BN321" s="36"/>
      <c r="BO321" s="36"/>
      <c r="BP321" s="36"/>
      <c r="BQ321" s="36"/>
      <c r="BR321" s="36"/>
      <c r="BS321" s="36"/>
      <c r="BT321" s="36"/>
      <c r="BU321" s="36"/>
      <c r="BV321" s="36"/>
      <c r="BW321" s="36"/>
      <c r="BX321" s="36"/>
      <c r="BY321" s="36"/>
      <c r="BZ321" s="36"/>
      <c r="CA321" s="36"/>
      <c r="CB321" s="36"/>
      <c r="CC321" s="36"/>
      <c r="CD321" s="36"/>
      <c r="CE321" s="36"/>
      <c r="CF321" s="36"/>
      <c r="CG321" s="36"/>
      <c r="CH321" s="36"/>
      <c r="CI321" s="36"/>
      <c r="CJ321" s="36"/>
      <c r="CK321" s="36"/>
      <c r="CL321" s="36"/>
      <c r="CM321" s="36"/>
      <c r="CN321" s="36"/>
      <c r="CO321" s="36"/>
      <c r="CP321" s="36"/>
      <c r="CQ321" s="36"/>
      <c r="CR321" s="36"/>
      <c r="CS321" s="36"/>
      <c r="CT321" s="36"/>
      <c r="CU321" s="36"/>
      <c r="CV321" s="36"/>
      <c r="CW321" s="36"/>
      <c r="CX321" s="36"/>
      <c r="CY321" s="36"/>
      <c r="CZ321" s="36"/>
      <c r="DA321" s="36"/>
      <c r="DB321" s="36"/>
      <c r="DC321" s="36"/>
      <c r="DD321" s="36"/>
      <c r="DE321" s="36"/>
      <c r="DF321" s="36"/>
    </row>
    <row r="322" spans="1:110"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36"/>
      <c r="BD322" s="36"/>
      <c r="BE322" s="36"/>
      <c r="BF322" s="36"/>
      <c r="BG322" s="36"/>
      <c r="BH322" s="36"/>
      <c r="BI322" s="36"/>
      <c r="BJ322" s="36"/>
      <c r="BK322" s="36"/>
      <c r="BL322" s="36"/>
      <c r="BM322" s="36"/>
      <c r="BN322" s="36"/>
      <c r="BO322" s="36"/>
      <c r="BP322" s="36"/>
      <c r="BQ322" s="36"/>
      <c r="BR322" s="36"/>
      <c r="BS322" s="36"/>
      <c r="BT322" s="36"/>
      <c r="BU322" s="36"/>
      <c r="BV322" s="36"/>
      <c r="BW322" s="36"/>
      <c r="BX322" s="36"/>
      <c r="BY322" s="36"/>
      <c r="BZ322" s="36"/>
      <c r="CA322" s="36"/>
      <c r="CB322" s="36"/>
      <c r="CC322" s="36"/>
      <c r="CD322" s="36"/>
      <c r="CE322" s="36"/>
      <c r="CF322" s="36"/>
      <c r="CG322" s="36"/>
      <c r="CH322" s="36"/>
      <c r="CI322" s="36"/>
      <c r="CJ322" s="36"/>
      <c r="CK322" s="36"/>
      <c r="CL322" s="36"/>
      <c r="CM322" s="36"/>
      <c r="CN322" s="36"/>
      <c r="CO322" s="36"/>
      <c r="CP322" s="36"/>
      <c r="CQ322" s="36"/>
      <c r="CR322" s="36"/>
      <c r="CS322" s="36"/>
      <c r="CT322" s="36"/>
      <c r="CU322" s="36"/>
      <c r="CV322" s="36"/>
      <c r="CW322" s="36"/>
      <c r="CX322" s="36"/>
      <c r="CY322" s="36"/>
      <c r="CZ322" s="36"/>
      <c r="DA322" s="36"/>
      <c r="DB322" s="36"/>
      <c r="DC322" s="36"/>
      <c r="DD322" s="36"/>
      <c r="DE322" s="36"/>
      <c r="DF322" s="36"/>
    </row>
    <row r="323" spans="1:110"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c r="BB323" s="36"/>
      <c r="BC323" s="36"/>
      <c r="BD323" s="36"/>
      <c r="BE323" s="36"/>
      <c r="BF323" s="36"/>
      <c r="BG323" s="36"/>
      <c r="BH323" s="36"/>
      <c r="BI323" s="36"/>
      <c r="BJ323" s="36"/>
      <c r="BK323" s="36"/>
      <c r="BL323" s="36"/>
      <c r="BM323" s="36"/>
      <c r="BN323" s="36"/>
      <c r="BO323" s="36"/>
      <c r="BP323" s="36"/>
      <c r="BQ323" s="36"/>
      <c r="BR323" s="36"/>
      <c r="BS323" s="36"/>
      <c r="BT323" s="36"/>
      <c r="BU323" s="36"/>
      <c r="BV323" s="36"/>
      <c r="BW323" s="36"/>
      <c r="BX323" s="36"/>
      <c r="BY323" s="36"/>
      <c r="BZ323" s="36"/>
      <c r="CA323" s="36"/>
      <c r="CB323" s="36"/>
      <c r="CC323" s="36"/>
      <c r="CD323" s="36"/>
      <c r="CE323" s="36"/>
      <c r="CF323" s="36"/>
      <c r="CG323" s="36"/>
      <c r="CH323" s="36"/>
      <c r="CI323" s="36"/>
      <c r="CJ323" s="36"/>
      <c r="CK323" s="36"/>
      <c r="CL323" s="36"/>
      <c r="CM323" s="36"/>
      <c r="CN323" s="36"/>
      <c r="CO323" s="36"/>
      <c r="CP323" s="36"/>
      <c r="CQ323" s="36"/>
      <c r="CR323" s="36"/>
      <c r="CS323" s="36"/>
      <c r="CT323" s="36"/>
      <c r="CU323" s="36"/>
      <c r="CV323" s="36"/>
      <c r="CW323" s="36"/>
      <c r="CX323" s="36"/>
      <c r="CY323" s="36"/>
      <c r="CZ323" s="36"/>
      <c r="DA323" s="36"/>
      <c r="DB323" s="36"/>
      <c r="DC323" s="36"/>
      <c r="DD323" s="36"/>
      <c r="DE323" s="36"/>
      <c r="DF323" s="36"/>
    </row>
    <row r="324" spans="1:110"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c r="BB324" s="36"/>
      <c r="BC324" s="36"/>
      <c r="BD324" s="36"/>
      <c r="BE324" s="36"/>
      <c r="BF324" s="36"/>
      <c r="BG324" s="36"/>
      <c r="BH324" s="36"/>
      <c r="BI324" s="36"/>
      <c r="BJ324" s="36"/>
      <c r="BK324" s="36"/>
      <c r="BL324" s="36"/>
      <c r="BM324" s="36"/>
      <c r="BN324" s="36"/>
      <c r="BO324" s="36"/>
      <c r="BP324" s="36"/>
      <c r="BQ324" s="36"/>
      <c r="BR324" s="36"/>
      <c r="BS324" s="36"/>
      <c r="BT324" s="36"/>
      <c r="BU324" s="36"/>
      <c r="BV324" s="36"/>
      <c r="BW324" s="36"/>
      <c r="BX324" s="36"/>
      <c r="BY324" s="36"/>
      <c r="BZ324" s="36"/>
      <c r="CA324" s="36"/>
      <c r="CB324" s="36"/>
      <c r="CC324" s="36"/>
      <c r="CD324" s="36"/>
      <c r="CE324" s="36"/>
      <c r="CF324" s="36"/>
      <c r="CG324" s="36"/>
      <c r="CH324" s="36"/>
      <c r="CI324" s="36"/>
      <c r="CJ324" s="36"/>
      <c r="CK324" s="36"/>
      <c r="CL324" s="36"/>
      <c r="CM324" s="36"/>
      <c r="CN324" s="36"/>
      <c r="CO324" s="36"/>
      <c r="CP324" s="36"/>
      <c r="CQ324" s="36"/>
      <c r="CR324" s="36"/>
      <c r="CS324" s="36"/>
      <c r="CT324" s="36"/>
      <c r="CU324" s="36"/>
      <c r="CV324" s="36"/>
      <c r="CW324" s="36"/>
      <c r="CX324" s="36"/>
      <c r="CY324" s="36"/>
      <c r="CZ324" s="36"/>
      <c r="DA324" s="36"/>
      <c r="DB324" s="36"/>
      <c r="DC324" s="36"/>
      <c r="DD324" s="36"/>
      <c r="DE324" s="36"/>
      <c r="DF324" s="36"/>
    </row>
    <row r="325" spans="1:110"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36"/>
      <c r="BD325" s="36"/>
      <c r="BE325" s="36"/>
      <c r="BF325" s="36"/>
      <c r="BG325" s="36"/>
      <c r="BH325" s="36"/>
      <c r="BI325" s="36"/>
      <c r="BJ325" s="36"/>
      <c r="BK325" s="36"/>
      <c r="BL325" s="36"/>
      <c r="BM325" s="36"/>
      <c r="BN325" s="36"/>
      <c r="BO325" s="36"/>
      <c r="BP325" s="36"/>
      <c r="BQ325" s="36"/>
      <c r="BR325" s="36"/>
      <c r="BS325" s="36"/>
      <c r="BT325" s="36"/>
      <c r="BU325" s="36"/>
      <c r="BV325" s="36"/>
      <c r="BW325" s="36"/>
      <c r="BX325" s="36"/>
      <c r="BY325" s="36"/>
      <c r="BZ325" s="36"/>
      <c r="CA325" s="36"/>
      <c r="CB325" s="36"/>
      <c r="CC325" s="36"/>
      <c r="CD325" s="36"/>
      <c r="CE325" s="36"/>
      <c r="CF325" s="36"/>
      <c r="CG325" s="36"/>
      <c r="CH325" s="36"/>
      <c r="CI325" s="36"/>
      <c r="CJ325" s="36"/>
      <c r="CK325" s="36"/>
      <c r="CL325" s="36"/>
      <c r="CM325" s="36"/>
      <c r="CN325" s="36"/>
      <c r="CO325" s="36"/>
      <c r="CP325" s="36"/>
      <c r="CQ325" s="36"/>
      <c r="CR325" s="36"/>
      <c r="CS325" s="36"/>
      <c r="CT325" s="36"/>
      <c r="CU325" s="36"/>
      <c r="CV325" s="36"/>
      <c r="CW325" s="36"/>
      <c r="CX325" s="36"/>
      <c r="CY325" s="36"/>
      <c r="CZ325" s="36"/>
      <c r="DA325" s="36"/>
      <c r="DB325" s="36"/>
      <c r="DC325" s="36"/>
      <c r="DD325" s="36"/>
      <c r="DE325" s="36"/>
      <c r="DF325" s="36"/>
    </row>
    <row r="326" spans="1:110"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6"/>
      <c r="BM326" s="36"/>
      <c r="BN326" s="36"/>
      <c r="BO326" s="36"/>
      <c r="BP326" s="36"/>
      <c r="BQ326" s="36"/>
      <c r="BR326" s="36"/>
      <c r="BS326" s="36"/>
      <c r="BT326" s="36"/>
      <c r="BU326" s="36"/>
      <c r="BV326" s="36"/>
      <c r="BW326" s="36"/>
      <c r="BX326" s="36"/>
      <c r="BY326" s="36"/>
      <c r="BZ326" s="36"/>
      <c r="CA326" s="36"/>
      <c r="CB326" s="36"/>
      <c r="CC326" s="36"/>
      <c r="CD326" s="36"/>
      <c r="CE326" s="36"/>
      <c r="CF326" s="36"/>
      <c r="CG326" s="36"/>
      <c r="CH326" s="36"/>
      <c r="CI326" s="36"/>
      <c r="CJ326" s="36"/>
      <c r="CK326" s="36"/>
      <c r="CL326" s="36"/>
      <c r="CM326" s="36"/>
      <c r="CN326" s="36"/>
      <c r="CO326" s="36"/>
      <c r="CP326" s="36"/>
      <c r="CQ326" s="36"/>
      <c r="CR326" s="36"/>
      <c r="CS326" s="36"/>
      <c r="CT326" s="36"/>
      <c r="CU326" s="36"/>
      <c r="CV326" s="36"/>
      <c r="CW326" s="36"/>
      <c r="CX326" s="36"/>
      <c r="CY326" s="36"/>
      <c r="CZ326" s="36"/>
      <c r="DA326" s="36"/>
      <c r="DB326" s="36"/>
      <c r="DC326" s="36"/>
      <c r="DD326" s="36"/>
      <c r="DE326" s="36"/>
      <c r="DF326" s="36"/>
    </row>
    <row r="327" spans="1:110"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c r="BB327" s="36"/>
      <c r="BC327" s="36"/>
      <c r="BD327" s="36"/>
      <c r="BE327" s="36"/>
      <c r="BF327" s="36"/>
      <c r="BG327" s="36"/>
      <c r="BH327" s="36"/>
      <c r="BI327" s="36"/>
      <c r="BJ327" s="36"/>
      <c r="BK327" s="36"/>
      <c r="BL327" s="36"/>
      <c r="BM327" s="36"/>
      <c r="BN327" s="36"/>
      <c r="BO327" s="36"/>
      <c r="BP327" s="36"/>
      <c r="BQ327" s="36"/>
      <c r="BR327" s="36"/>
      <c r="BS327" s="36"/>
      <c r="BT327" s="36"/>
      <c r="BU327" s="36"/>
      <c r="BV327" s="36"/>
      <c r="BW327" s="36"/>
      <c r="BX327" s="36"/>
      <c r="BY327" s="36"/>
      <c r="BZ327" s="36"/>
      <c r="CA327" s="36"/>
      <c r="CB327" s="36"/>
      <c r="CC327" s="36"/>
      <c r="CD327" s="36"/>
      <c r="CE327" s="36"/>
      <c r="CF327" s="36"/>
      <c r="CG327" s="36"/>
      <c r="CH327" s="36"/>
      <c r="CI327" s="36"/>
      <c r="CJ327" s="36"/>
      <c r="CK327" s="36"/>
      <c r="CL327" s="36"/>
      <c r="CM327" s="36"/>
      <c r="CN327" s="36"/>
      <c r="CO327" s="36"/>
      <c r="CP327" s="36"/>
      <c r="CQ327" s="36"/>
      <c r="CR327" s="36"/>
      <c r="CS327" s="36"/>
      <c r="CT327" s="36"/>
      <c r="CU327" s="36"/>
      <c r="CV327" s="36"/>
      <c r="CW327" s="36"/>
      <c r="CX327" s="36"/>
      <c r="CY327" s="36"/>
      <c r="CZ327" s="36"/>
      <c r="DA327" s="36"/>
      <c r="DB327" s="36"/>
      <c r="DC327" s="36"/>
      <c r="DD327" s="36"/>
      <c r="DE327" s="36"/>
      <c r="DF327" s="36"/>
    </row>
    <row r="328" spans="1:110"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6"/>
      <c r="BM328" s="36"/>
      <c r="BN328" s="36"/>
      <c r="BO328" s="36"/>
      <c r="BP328" s="36"/>
      <c r="BQ328" s="36"/>
      <c r="BR328" s="36"/>
      <c r="BS328" s="36"/>
      <c r="BT328" s="36"/>
      <c r="BU328" s="36"/>
      <c r="BV328" s="36"/>
      <c r="BW328" s="36"/>
      <c r="BX328" s="36"/>
      <c r="BY328" s="36"/>
      <c r="BZ328" s="36"/>
      <c r="CA328" s="36"/>
      <c r="CB328" s="36"/>
      <c r="CC328" s="36"/>
      <c r="CD328" s="36"/>
      <c r="CE328" s="36"/>
      <c r="CF328" s="36"/>
      <c r="CG328" s="36"/>
      <c r="CH328" s="36"/>
      <c r="CI328" s="36"/>
      <c r="CJ328" s="36"/>
      <c r="CK328" s="36"/>
      <c r="CL328" s="36"/>
      <c r="CM328" s="36"/>
      <c r="CN328" s="36"/>
      <c r="CO328" s="36"/>
      <c r="CP328" s="36"/>
      <c r="CQ328" s="36"/>
      <c r="CR328" s="36"/>
      <c r="CS328" s="36"/>
      <c r="CT328" s="36"/>
      <c r="CU328" s="36"/>
      <c r="CV328" s="36"/>
      <c r="CW328" s="36"/>
      <c r="CX328" s="36"/>
      <c r="CY328" s="36"/>
      <c r="CZ328" s="36"/>
      <c r="DA328" s="36"/>
      <c r="DB328" s="36"/>
      <c r="DC328" s="36"/>
      <c r="DD328" s="36"/>
      <c r="DE328" s="36"/>
      <c r="DF328" s="36"/>
    </row>
    <row r="329" spans="1:110"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c r="BB329" s="36"/>
      <c r="BC329" s="36"/>
      <c r="BD329" s="36"/>
      <c r="BE329" s="36"/>
      <c r="BF329" s="36"/>
      <c r="BG329" s="36"/>
      <c r="BH329" s="36"/>
      <c r="BI329" s="36"/>
      <c r="BJ329" s="36"/>
      <c r="BK329" s="36"/>
      <c r="BL329" s="36"/>
      <c r="BM329" s="36"/>
      <c r="BN329" s="36"/>
      <c r="BO329" s="36"/>
      <c r="BP329" s="36"/>
      <c r="BQ329" s="36"/>
      <c r="BR329" s="36"/>
      <c r="BS329" s="36"/>
      <c r="BT329" s="36"/>
      <c r="BU329" s="36"/>
      <c r="BV329" s="36"/>
      <c r="BW329" s="36"/>
      <c r="BX329" s="36"/>
      <c r="BY329" s="36"/>
      <c r="BZ329" s="36"/>
      <c r="CA329" s="36"/>
      <c r="CB329" s="36"/>
      <c r="CC329" s="36"/>
      <c r="CD329" s="36"/>
      <c r="CE329" s="36"/>
      <c r="CF329" s="36"/>
      <c r="CG329" s="36"/>
      <c r="CH329" s="36"/>
      <c r="CI329" s="36"/>
      <c r="CJ329" s="36"/>
      <c r="CK329" s="36"/>
      <c r="CL329" s="36"/>
      <c r="CM329" s="36"/>
      <c r="CN329" s="36"/>
      <c r="CO329" s="36"/>
      <c r="CP329" s="36"/>
      <c r="CQ329" s="36"/>
      <c r="CR329" s="36"/>
      <c r="CS329" s="36"/>
      <c r="CT329" s="36"/>
      <c r="CU329" s="36"/>
      <c r="CV329" s="36"/>
      <c r="CW329" s="36"/>
      <c r="CX329" s="36"/>
      <c r="CY329" s="36"/>
      <c r="CZ329" s="36"/>
      <c r="DA329" s="36"/>
      <c r="DB329" s="36"/>
      <c r="DC329" s="36"/>
      <c r="DD329" s="36"/>
      <c r="DE329" s="36"/>
      <c r="DF329" s="36"/>
    </row>
    <row r="330" spans="1:110"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36"/>
      <c r="BD330" s="36"/>
      <c r="BE330" s="36"/>
      <c r="BF330" s="36"/>
      <c r="BG330" s="36"/>
      <c r="BH330" s="36"/>
      <c r="BI330" s="36"/>
      <c r="BJ330" s="36"/>
      <c r="BK330" s="36"/>
      <c r="BL330" s="36"/>
      <c r="BM330" s="36"/>
      <c r="BN330" s="36"/>
      <c r="BO330" s="36"/>
      <c r="BP330" s="36"/>
      <c r="BQ330" s="36"/>
      <c r="BR330" s="36"/>
      <c r="BS330" s="36"/>
      <c r="BT330" s="36"/>
      <c r="BU330" s="36"/>
      <c r="BV330" s="36"/>
      <c r="BW330" s="36"/>
      <c r="BX330" s="36"/>
      <c r="BY330" s="36"/>
      <c r="BZ330" s="36"/>
      <c r="CA330" s="36"/>
      <c r="CB330" s="36"/>
      <c r="CC330" s="36"/>
      <c r="CD330" s="36"/>
      <c r="CE330" s="36"/>
      <c r="CF330" s="36"/>
      <c r="CG330" s="36"/>
      <c r="CH330" s="36"/>
      <c r="CI330" s="36"/>
      <c r="CJ330" s="36"/>
      <c r="CK330" s="36"/>
      <c r="CL330" s="36"/>
      <c r="CM330" s="36"/>
      <c r="CN330" s="36"/>
      <c r="CO330" s="36"/>
      <c r="CP330" s="36"/>
      <c r="CQ330" s="36"/>
      <c r="CR330" s="36"/>
      <c r="CS330" s="36"/>
      <c r="CT330" s="36"/>
      <c r="CU330" s="36"/>
      <c r="CV330" s="36"/>
      <c r="CW330" s="36"/>
      <c r="CX330" s="36"/>
      <c r="CY330" s="36"/>
      <c r="CZ330" s="36"/>
      <c r="DA330" s="36"/>
      <c r="DB330" s="36"/>
      <c r="DC330" s="36"/>
      <c r="DD330" s="36"/>
      <c r="DE330" s="36"/>
      <c r="DF330" s="36"/>
    </row>
    <row r="331" spans="1:110"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c r="AY331" s="36"/>
      <c r="AZ331" s="36"/>
      <c r="BA331" s="36"/>
      <c r="BB331" s="36"/>
      <c r="BC331" s="36"/>
      <c r="BD331" s="36"/>
      <c r="BE331" s="36"/>
      <c r="BF331" s="36"/>
      <c r="BG331" s="36"/>
      <c r="BH331" s="36"/>
      <c r="BI331" s="36"/>
      <c r="BJ331" s="36"/>
      <c r="BK331" s="36"/>
      <c r="BL331" s="36"/>
      <c r="BM331" s="36"/>
      <c r="BN331" s="36"/>
      <c r="BO331" s="36"/>
      <c r="BP331" s="36"/>
      <c r="BQ331" s="36"/>
      <c r="BR331" s="36"/>
      <c r="BS331" s="36"/>
      <c r="BT331" s="36"/>
      <c r="BU331" s="36"/>
      <c r="BV331" s="36"/>
      <c r="BW331" s="36"/>
      <c r="BX331" s="36"/>
      <c r="BY331" s="36"/>
      <c r="BZ331" s="36"/>
      <c r="CA331" s="36"/>
      <c r="CB331" s="36"/>
      <c r="CC331" s="36"/>
      <c r="CD331" s="36"/>
      <c r="CE331" s="36"/>
      <c r="CF331" s="36"/>
      <c r="CG331" s="36"/>
      <c r="CH331" s="36"/>
      <c r="CI331" s="36"/>
      <c r="CJ331" s="36"/>
      <c r="CK331" s="36"/>
      <c r="CL331" s="36"/>
      <c r="CM331" s="36"/>
      <c r="CN331" s="36"/>
      <c r="CO331" s="36"/>
      <c r="CP331" s="36"/>
      <c r="CQ331" s="36"/>
      <c r="CR331" s="36"/>
      <c r="CS331" s="36"/>
      <c r="CT331" s="36"/>
      <c r="CU331" s="36"/>
      <c r="CV331" s="36"/>
      <c r="CW331" s="36"/>
      <c r="CX331" s="36"/>
      <c r="CY331" s="36"/>
      <c r="CZ331" s="36"/>
      <c r="DA331" s="36"/>
      <c r="DB331" s="36"/>
      <c r="DC331" s="36"/>
      <c r="DD331" s="36"/>
      <c r="DE331" s="36"/>
      <c r="DF331" s="36"/>
    </row>
    <row r="332" spans="1:110"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36"/>
      <c r="BD332" s="36"/>
      <c r="BE332" s="36"/>
      <c r="BF332" s="36"/>
      <c r="BG332" s="36"/>
      <c r="BH332" s="36"/>
      <c r="BI332" s="36"/>
      <c r="BJ332" s="36"/>
      <c r="BK332" s="36"/>
      <c r="BL332" s="36"/>
      <c r="BM332" s="36"/>
      <c r="BN332" s="36"/>
      <c r="BO332" s="36"/>
      <c r="BP332" s="36"/>
      <c r="BQ332" s="36"/>
      <c r="BR332" s="36"/>
      <c r="BS332" s="36"/>
      <c r="BT332" s="36"/>
      <c r="BU332" s="36"/>
      <c r="BV332" s="36"/>
      <c r="BW332" s="36"/>
      <c r="BX332" s="36"/>
      <c r="BY332" s="36"/>
      <c r="BZ332" s="36"/>
      <c r="CA332" s="36"/>
      <c r="CB332" s="36"/>
      <c r="CC332" s="36"/>
      <c r="CD332" s="36"/>
      <c r="CE332" s="36"/>
      <c r="CF332" s="36"/>
      <c r="CG332" s="36"/>
      <c r="CH332" s="36"/>
      <c r="CI332" s="36"/>
      <c r="CJ332" s="36"/>
      <c r="CK332" s="36"/>
      <c r="CL332" s="36"/>
      <c r="CM332" s="36"/>
      <c r="CN332" s="36"/>
      <c r="CO332" s="36"/>
      <c r="CP332" s="36"/>
      <c r="CQ332" s="36"/>
      <c r="CR332" s="36"/>
      <c r="CS332" s="36"/>
      <c r="CT332" s="36"/>
      <c r="CU332" s="36"/>
      <c r="CV332" s="36"/>
      <c r="CW332" s="36"/>
      <c r="CX332" s="36"/>
      <c r="CY332" s="36"/>
      <c r="CZ332" s="36"/>
      <c r="DA332" s="36"/>
      <c r="DB332" s="36"/>
      <c r="DC332" s="36"/>
      <c r="DD332" s="36"/>
      <c r="DE332" s="36"/>
      <c r="DF332" s="36"/>
    </row>
    <row r="333" spans="1:110"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c r="BB333" s="36"/>
      <c r="BC333" s="36"/>
      <c r="BD333" s="36"/>
      <c r="BE333" s="36"/>
      <c r="BF333" s="36"/>
      <c r="BG333" s="36"/>
      <c r="BH333" s="36"/>
      <c r="BI333" s="36"/>
      <c r="BJ333" s="36"/>
      <c r="BK333" s="36"/>
      <c r="BL333" s="36"/>
      <c r="BM333" s="36"/>
      <c r="BN333" s="36"/>
      <c r="BO333" s="36"/>
      <c r="BP333" s="36"/>
      <c r="BQ333" s="36"/>
      <c r="BR333" s="36"/>
      <c r="BS333" s="36"/>
      <c r="BT333" s="36"/>
      <c r="BU333" s="36"/>
      <c r="BV333" s="36"/>
      <c r="BW333" s="36"/>
      <c r="BX333" s="36"/>
      <c r="BY333" s="36"/>
      <c r="BZ333" s="36"/>
      <c r="CA333" s="36"/>
      <c r="CB333" s="36"/>
      <c r="CC333" s="36"/>
      <c r="CD333" s="36"/>
      <c r="CE333" s="36"/>
      <c r="CF333" s="36"/>
      <c r="CG333" s="36"/>
      <c r="CH333" s="36"/>
      <c r="CI333" s="36"/>
      <c r="CJ333" s="36"/>
      <c r="CK333" s="36"/>
      <c r="CL333" s="36"/>
      <c r="CM333" s="36"/>
      <c r="CN333" s="36"/>
      <c r="CO333" s="36"/>
      <c r="CP333" s="36"/>
      <c r="CQ333" s="36"/>
      <c r="CR333" s="36"/>
      <c r="CS333" s="36"/>
      <c r="CT333" s="36"/>
      <c r="CU333" s="36"/>
      <c r="CV333" s="36"/>
      <c r="CW333" s="36"/>
      <c r="CX333" s="36"/>
      <c r="CY333" s="36"/>
      <c r="CZ333" s="36"/>
      <c r="DA333" s="36"/>
      <c r="DB333" s="36"/>
      <c r="DC333" s="36"/>
      <c r="DD333" s="36"/>
      <c r="DE333" s="36"/>
      <c r="DF333" s="36"/>
    </row>
    <row r="334" spans="1:110"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c r="BV334" s="36"/>
      <c r="BW334" s="36"/>
      <c r="BX334" s="36"/>
      <c r="BY334" s="36"/>
      <c r="BZ334" s="36"/>
      <c r="CA334" s="36"/>
      <c r="CB334" s="36"/>
      <c r="CC334" s="36"/>
      <c r="CD334" s="36"/>
      <c r="CE334" s="36"/>
      <c r="CF334" s="36"/>
      <c r="CG334" s="36"/>
      <c r="CH334" s="36"/>
      <c r="CI334" s="36"/>
      <c r="CJ334" s="36"/>
      <c r="CK334" s="36"/>
      <c r="CL334" s="36"/>
      <c r="CM334" s="36"/>
      <c r="CN334" s="36"/>
      <c r="CO334" s="36"/>
      <c r="CP334" s="36"/>
      <c r="CQ334" s="36"/>
      <c r="CR334" s="36"/>
      <c r="CS334" s="36"/>
      <c r="CT334" s="36"/>
      <c r="CU334" s="36"/>
      <c r="CV334" s="36"/>
      <c r="CW334" s="36"/>
      <c r="CX334" s="36"/>
      <c r="CY334" s="36"/>
      <c r="CZ334" s="36"/>
      <c r="DA334" s="36"/>
      <c r="DB334" s="36"/>
      <c r="DC334" s="36"/>
      <c r="DD334" s="36"/>
      <c r="DE334" s="36"/>
      <c r="DF334" s="36"/>
    </row>
    <row r="335" spans="1:110"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c r="BE335" s="36"/>
      <c r="BF335" s="36"/>
      <c r="BG335" s="36"/>
      <c r="BH335" s="36"/>
      <c r="BI335" s="36"/>
      <c r="BJ335" s="36"/>
      <c r="BK335" s="36"/>
      <c r="BL335" s="36"/>
      <c r="BM335" s="36"/>
      <c r="BN335" s="36"/>
      <c r="BO335" s="36"/>
      <c r="BP335" s="36"/>
      <c r="BQ335" s="36"/>
      <c r="BR335" s="36"/>
      <c r="BS335" s="36"/>
      <c r="BT335" s="36"/>
      <c r="BU335" s="36"/>
      <c r="BV335" s="36"/>
      <c r="BW335" s="36"/>
      <c r="BX335" s="36"/>
      <c r="BY335" s="36"/>
      <c r="BZ335" s="36"/>
      <c r="CA335" s="36"/>
      <c r="CB335" s="36"/>
      <c r="CC335" s="36"/>
      <c r="CD335" s="36"/>
      <c r="CE335" s="36"/>
      <c r="CF335" s="36"/>
      <c r="CG335" s="36"/>
      <c r="CH335" s="36"/>
      <c r="CI335" s="36"/>
      <c r="CJ335" s="36"/>
      <c r="CK335" s="36"/>
      <c r="CL335" s="36"/>
      <c r="CM335" s="36"/>
      <c r="CN335" s="36"/>
      <c r="CO335" s="36"/>
      <c r="CP335" s="36"/>
      <c r="CQ335" s="36"/>
      <c r="CR335" s="36"/>
      <c r="CS335" s="36"/>
      <c r="CT335" s="36"/>
      <c r="CU335" s="36"/>
      <c r="CV335" s="36"/>
      <c r="CW335" s="36"/>
      <c r="CX335" s="36"/>
      <c r="CY335" s="36"/>
      <c r="CZ335" s="36"/>
      <c r="DA335" s="36"/>
      <c r="DB335" s="36"/>
      <c r="DC335" s="36"/>
      <c r="DD335" s="36"/>
      <c r="DE335" s="36"/>
      <c r="DF335" s="36"/>
    </row>
    <row r="336" spans="1:110"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c r="BO336" s="36"/>
      <c r="BP336" s="36"/>
      <c r="BQ336" s="36"/>
      <c r="BR336" s="36"/>
      <c r="BS336" s="36"/>
      <c r="BT336" s="36"/>
      <c r="BU336" s="36"/>
      <c r="BV336" s="36"/>
      <c r="BW336" s="36"/>
      <c r="BX336" s="36"/>
      <c r="BY336" s="36"/>
      <c r="BZ336" s="36"/>
      <c r="CA336" s="36"/>
      <c r="CB336" s="36"/>
      <c r="CC336" s="36"/>
      <c r="CD336" s="36"/>
      <c r="CE336" s="36"/>
      <c r="CF336" s="36"/>
      <c r="CG336" s="36"/>
      <c r="CH336" s="36"/>
      <c r="CI336" s="36"/>
      <c r="CJ336" s="36"/>
      <c r="CK336" s="36"/>
      <c r="CL336" s="36"/>
      <c r="CM336" s="36"/>
      <c r="CN336" s="36"/>
      <c r="CO336" s="36"/>
      <c r="CP336" s="36"/>
      <c r="CQ336" s="36"/>
      <c r="CR336" s="36"/>
      <c r="CS336" s="36"/>
      <c r="CT336" s="36"/>
      <c r="CU336" s="36"/>
      <c r="CV336" s="36"/>
      <c r="CW336" s="36"/>
      <c r="CX336" s="36"/>
      <c r="CY336" s="36"/>
      <c r="CZ336" s="36"/>
      <c r="DA336" s="36"/>
      <c r="DB336" s="36"/>
      <c r="DC336" s="36"/>
      <c r="DD336" s="36"/>
      <c r="DE336" s="36"/>
      <c r="DF336" s="36"/>
    </row>
    <row r="337" spans="1:110"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c r="BO337" s="36"/>
      <c r="BP337" s="36"/>
      <c r="BQ337" s="36"/>
      <c r="BR337" s="36"/>
      <c r="BS337" s="36"/>
      <c r="BT337" s="36"/>
      <c r="BU337" s="36"/>
      <c r="BV337" s="36"/>
      <c r="BW337" s="36"/>
      <c r="BX337" s="36"/>
      <c r="BY337" s="36"/>
      <c r="BZ337" s="36"/>
      <c r="CA337" s="36"/>
      <c r="CB337" s="36"/>
      <c r="CC337" s="36"/>
      <c r="CD337" s="36"/>
      <c r="CE337" s="36"/>
      <c r="CF337" s="36"/>
      <c r="CG337" s="36"/>
      <c r="CH337" s="36"/>
      <c r="CI337" s="36"/>
      <c r="CJ337" s="36"/>
      <c r="CK337" s="36"/>
      <c r="CL337" s="36"/>
      <c r="CM337" s="36"/>
      <c r="CN337" s="36"/>
      <c r="CO337" s="36"/>
      <c r="CP337" s="36"/>
      <c r="CQ337" s="36"/>
      <c r="CR337" s="36"/>
      <c r="CS337" s="36"/>
      <c r="CT337" s="36"/>
      <c r="CU337" s="36"/>
      <c r="CV337" s="36"/>
      <c r="CW337" s="36"/>
      <c r="CX337" s="36"/>
      <c r="CY337" s="36"/>
      <c r="CZ337" s="36"/>
      <c r="DA337" s="36"/>
      <c r="DB337" s="36"/>
      <c r="DC337" s="36"/>
      <c r="DD337" s="36"/>
      <c r="DE337" s="36"/>
      <c r="DF337" s="36"/>
    </row>
    <row r="338" spans="1:110"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c r="BO338" s="36"/>
      <c r="BP338" s="36"/>
      <c r="BQ338" s="36"/>
      <c r="BR338" s="36"/>
      <c r="BS338" s="36"/>
      <c r="BT338" s="36"/>
      <c r="BU338" s="36"/>
      <c r="BV338" s="36"/>
      <c r="BW338" s="36"/>
      <c r="BX338" s="36"/>
      <c r="BY338" s="36"/>
      <c r="BZ338" s="36"/>
      <c r="CA338" s="36"/>
      <c r="CB338" s="36"/>
      <c r="CC338" s="36"/>
      <c r="CD338" s="36"/>
      <c r="CE338" s="36"/>
      <c r="CF338" s="36"/>
      <c r="CG338" s="36"/>
      <c r="CH338" s="36"/>
      <c r="CI338" s="36"/>
      <c r="CJ338" s="36"/>
      <c r="CK338" s="36"/>
      <c r="CL338" s="36"/>
      <c r="CM338" s="36"/>
      <c r="CN338" s="36"/>
      <c r="CO338" s="36"/>
      <c r="CP338" s="36"/>
      <c r="CQ338" s="36"/>
      <c r="CR338" s="36"/>
      <c r="CS338" s="36"/>
      <c r="CT338" s="36"/>
      <c r="CU338" s="36"/>
      <c r="CV338" s="36"/>
      <c r="CW338" s="36"/>
      <c r="CX338" s="36"/>
      <c r="CY338" s="36"/>
      <c r="CZ338" s="36"/>
      <c r="DA338" s="36"/>
      <c r="DB338" s="36"/>
      <c r="DC338" s="36"/>
      <c r="DD338" s="36"/>
      <c r="DE338" s="36"/>
      <c r="DF338" s="36"/>
    </row>
    <row r="339" spans="1:110"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36"/>
      <c r="BD339" s="36"/>
      <c r="BE339" s="36"/>
      <c r="BF339" s="36"/>
      <c r="BG339" s="36"/>
      <c r="BH339" s="36"/>
      <c r="BI339" s="36"/>
      <c r="BJ339" s="36"/>
      <c r="BK339" s="36"/>
      <c r="BL339" s="36"/>
      <c r="BM339" s="36"/>
      <c r="BN339" s="36"/>
      <c r="BO339" s="36"/>
      <c r="BP339" s="36"/>
      <c r="BQ339" s="36"/>
      <c r="BR339" s="36"/>
      <c r="BS339" s="36"/>
      <c r="BT339" s="36"/>
      <c r="BU339" s="36"/>
      <c r="BV339" s="36"/>
      <c r="BW339" s="36"/>
      <c r="BX339" s="36"/>
      <c r="BY339" s="36"/>
      <c r="BZ339" s="36"/>
      <c r="CA339" s="36"/>
      <c r="CB339" s="36"/>
      <c r="CC339" s="36"/>
      <c r="CD339" s="36"/>
      <c r="CE339" s="36"/>
      <c r="CF339" s="36"/>
      <c r="CG339" s="36"/>
      <c r="CH339" s="36"/>
      <c r="CI339" s="36"/>
      <c r="CJ339" s="36"/>
      <c r="CK339" s="36"/>
      <c r="CL339" s="36"/>
      <c r="CM339" s="36"/>
      <c r="CN339" s="36"/>
      <c r="CO339" s="36"/>
      <c r="CP339" s="36"/>
      <c r="CQ339" s="36"/>
      <c r="CR339" s="36"/>
      <c r="CS339" s="36"/>
      <c r="CT339" s="36"/>
      <c r="CU339" s="36"/>
      <c r="CV339" s="36"/>
      <c r="CW339" s="36"/>
      <c r="CX339" s="36"/>
      <c r="CY339" s="36"/>
      <c r="CZ339" s="36"/>
      <c r="DA339" s="36"/>
      <c r="DB339" s="36"/>
      <c r="DC339" s="36"/>
      <c r="DD339" s="36"/>
      <c r="DE339" s="36"/>
      <c r="DF339" s="36"/>
    </row>
    <row r="340" spans="1:110"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row>
    <row r="341" spans="1:110"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36"/>
      <c r="BN341" s="36"/>
      <c r="BO341" s="36"/>
      <c r="BP341" s="36"/>
      <c r="BQ341" s="36"/>
      <c r="BR341" s="36"/>
      <c r="BS341" s="36"/>
      <c r="BT341" s="36"/>
      <c r="BU341" s="36"/>
      <c r="BV341" s="36"/>
      <c r="BW341" s="36"/>
      <c r="BX341" s="36"/>
      <c r="BY341" s="36"/>
      <c r="BZ341" s="36"/>
      <c r="CA341" s="36"/>
      <c r="CB341" s="36"/>
      <c r="CC341" s="36"/>
      <c r="CD341" s="36"/>
      <c r="CE341" s="36"/>
      <c r="CF341" s="36"/>
      <c r="CG341" s="36"/>
      <c r="CH341" s="36"/>
      <c r="CI341" s="36"/>
      <c r="CJ341" s="36"/>
      <c r="CK341" s="36"/>
      <c r="CL341" s="36"/>
      <c r="CM341" s="36"/>
      <c r="CN341" s="36"/>
      <c r="CO341" s="36"/>
      <c r="CP341" s="36"/>
      <c r="CQ341" s="36"/>
      <c r="CR341" s="36"/>
      <c r="CS341" s="36"/>
      <c r="CT341" s="36"/>
      <c r="CU341" s="36"/>
      <c r="CV341" s="36"/>
      <c r="CW341" s="36"/>
      <c r="CX341" s="36"/>
      <c r="CY341" s="36"/>
      <c r="CZ341" s="36"/>
      <c r="DA341" s="36"/>
      <c r="DB341" s="36"/>
      <c r="DC341" s="36"/>
      <c r="DD341" s="36"/>
      <c r="DE341" s="36"/>
      <c r="DF341" s="36"/>
    </row>
    <row r="342" spans="1:110"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36"/>
      <c r="CD342" s="36"/>
      <c r="CE342" s="36"/>
      <c r="CF342" s="36"/>
      <c r="CG342" s="36"/>
      <c r="CH342" s="36"/>
      <c r="CI342" s="36"/>
      <c r="CJ342" s="36"/>
      <c r="CK342" s="36"/>
      <c r="CL342" s="36"/>
      <c r="CM342" s="36"/>
      <c r="CN342" s="36"/>
      <c r="CO342" s="36"/>
      <c r="CP342" s="36"/>
      <c r="CQ342" s="36"/>
      <c r="CR342" s="36"/>
      <c r="CS342" s="36"/>
      <c r="CT342" s="36"/>
      <c r="CU342" s="36"/>
      <c r="CV342" s="36"/>
      <c r="CW342" s="36"/>
      <c r="CX342" s="36"/>
      <c r="CY342" s="36"/>
      <c r="CZ342" s="36"/>
      <c r="DA342" s="36"/>
      <c r="DB342" s="36"/>
      <c r="DC342" s="36"/>
      <c r="DD342" s="36"/>
      <c r="DE342" s="36"/>
      <c r="DF342" s="36"/>
    </row>
    <row r="343" spans="1:110"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c r="BX343" s="36"/>
      <c r="BY343" s="36"/>
      <c r="BZ343" s="36"/>
      <c r="CA343" s="36"/>
      <c r="CB343" s="36"/>
      <c r="CC343" s="36"/>
      <c r="CD343" s="36"/>
      <c r="CE343" s="36"/>
      <c r="CF343" s="36"/>
      <c r="CG343" s="36"/>
      <c r="CH343" s="36"/>
      <c r="CI343" s="36"/>
      <c r="CJ343" s="36"/>
      <c r="CK343" s="36"/>
      <c r="CL343" s="36"/>
      <c r="CM343" s="36"/>
      <c r="CN343" s="36"/>
      <c r="CO343" s="36"/>
      <c r="CP343" s="36"/>
      <c r="CQ343" s="36"/>
      <c r="CR343" s="36"/>
      <c r="CS343" s="36"/>
      <c r="CT343" s="36"/>
      <c r="CU343" s="36"/>
      <c r="CV343" s="36"/>
      <c r="CW343" s="36"/>
      <c r="CX343" s="36"/>
      <c r="CY343" s="36"/>
      <c r="CZ343" s="36"/>
      <c r="DA343" s="36"/>
      <c r="DB343" s="36"/>
      <c r="DC343" s="36"/>
      <c r="DD343" s="36"/>
      <c r="DE343" s="36"/>
      <c r="DF343" s="36"/>
    </row>
    <row r="344" spans="1:110"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c r="BO344" s="36"/>
      <c r="BP344" s="36"/>
      <c r="BQ344" s="36"/>
      <c r="BR344" s="36"/>
      <c r="BS344" s="36"/>
      <c r="BT344" s="36"/>
      <c r="BU344" s="36"/>
      <c r="BV344" s="36"/>
      <c r="BW344" s="36"/>
      <c r="BX344" s="36"/>
      <c r="BY344" s="36"/>
      <c r="BZ344" s="36"/>
      <c r="CA344" s="36"/>
      <c r="CB344" s="36"/>
      <c r="CC344" s="36"/>
      <c r="CD344" s="36"/>
      <c r="CE344" s="36"/>
      <c r="CF344" s="36"/>
      <c r="CG344" s="36"/>
      <c r="CH344" s="36"/>
      <c r="CI344" s="36"/>
      <c r="CJ344" s="36"/>
      <c r="CK344" s="36"/>
      <c r="CL344" s="36"/>
      <c r="CM344" s="36"/>
      <c r="CN344" s="36"/>
      <c r="CO344" s="36"/>
      <c r="CP344" s="36"/>
      <c r="CQ344" s="36"/>
      <c r="CR344" s="36"/>
      <c r="CS344" s="36"/>
      <c r="CT344" s="36"/>
      <c r="CU344" s="36"/>
      <c r="CV344" s="36"/>
      <c r="CW344" s="36"/>
      <c r="CX344" s="36"/>
      <c r="CY344" s="36"/>
      <c r="CZ344" s="36"/>
      <c r="DA344" s="36"/>
      <c r="DB344" s="36"/>
      <c r="DC344" s="36"/>
      <c r="DD344" s="36"/>
      <c r="DE344" s="36"/>
      <c r="DF344" s="36"/>
    </row>
    <row r="345" spans="1:110"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36"/>
      <c r="CD345" s="36"/>
      <c r="CE345" s="36"/>
      <c r="CF345" s="36"/>
      <c r="CG345" s="36"/>
      <c r="CH345" s="36"/>
      <c r="CI345" s="36"/>
      <c r="CJ345" s="36"/>
      <c r="CK345" s="36"/>
      <c r="CL345" s="36"/>
      <c r="CM345" s="36"/>
      <c r="CN345" s="36"/>
      <c r="CO345" s="36"/>
      <c r="CP345" s="36"/>
      <c r="CQ345" s="36"/>
      <c r="CR345" s="36"/>
      <c r="CS345" s="36"/>
      <c r="CT345" s="36"/>
      <c r="CU345" s="36"/>
      <c r="CV345" s="36"/>
      <c r="CW345" s="36"/>
      <c r="CX345" s="36"/>
      <c r="CY345" s="36"/>
      <c r="CZ345" s="36"/>
      <c r="DA345" s="36"/>
      <c r="DB345" s="36"/>
      <c r="DC345" s="36"/>
      <c r="DD345" s="36"/>
      <c r="DE345" s="36"/>
      <c r="DF345" s="36"/>
    </row>
    <row r="346" spans="1:110"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c r="BX346" s="36"/>
      <c r="BY346" s="36"/>
      <c r="BZ346" s="36"/>
      <c r="CA346" s="36"/>
      <c r="CB346" s="36"/>
      <c r="CC346" s="36"/>
      <c r="CD346" s="36"/>
      <c r="CE346" s="36"/>
      <c r="CF346" s="36"/>
      <c r="CG346" s="36"/>
      <c r="CH346" s="36"/>
      <c r="CI346" s="36"/>
      <c r="CJ346" s="36"/>
      <c r="CK346" s="36"/>
      <c r="CL346" s="36"/>
      <c r="CM346" s="36"/>
      <c r="CN346" s="36"/>
      <c r="CO346" s="36"/>
      <c r="CP346" s="36"/>
      <c r="CQ346" s="36"/>
      <c r="CR346" s="36"/>
      <c r="CS346" s="36"/>
      <c r="CT346" s="36"/>
      <c r="CU346" s="36"/>
      <c r="CV346" s="36"/>
      <c r="CW346" s="36"/>
      <c r="CX346" s="36"/>
      <c r="CY346" s="36"/>
      <c r="CZ346" s="36"/>
      <c r="DA346" s="36"/>
      <c r="DB346" s="36"/>
      <c r="DC346" s="36"/>
      <c r="DD346" s="36"/>
      <c r="DE346" s="36"/>
      <c r="DF346" s="36"/>
    </row>
    <row r="347" spans="1:110"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c r="BI347" s="36"/>
      <c r="BJ347" s="36"/>
      <c r="BK347" s="36"/>
      <c r="BL347" s="36"/>
      <c r="BM347" s="36"/>
      <c r="BN347" s="36"/>
      <c r="BO347" s="36"/>
      <c r="BP347" s="36"/>
      <c r="BQ347" s="36"/>
      <c r="BR347" s="36"/>
      <c r="BS347" s="36"/>
      <c r="BT347" s="36"/>
      <c r="BU347" s="36"/>
      <c r="BV347" s="36"/>
      <c r="BW347" s="36"/>
      <c r="BX347" s="36"/>
      <c r="BY347" s="36"/>
      <c r="BZ347" s="36"/>
      <c r="CA347" s="36"/>
      <c r="CB347" s="36"/>
      <c r="CC347" s="36"/>
      <c r="CD347" s="36"/>
      <c r="CE347" s="36"/>
      <c r="CF347" s="36"/>
      <c r="CG347" s="36"/>
      <c r="CH347" s="36"/>
      <c r="CI347" s="36"/>
      <c r="CJ347" s="36"/>
      <c r="CK347" s="36"/>
      <c r="CL347" s="36"/>
      <c r="CM347" s="36"/>
      <c r="CN347" s="36"/>
      <c r="CO347" s="36"/>
      <c r="CP347" s="36"/>
      <c r="CQ347" s="36"/>
      <c r="CR347" s="36"/>
      <c r="CS347" s="36"/>
      <c r="CT347" s="36"/>
      <c r="CU347" s="36"/>
      <c r="CV347" s="36"/>
      <c r="CW347" s="36"/>
      <c r="CX347" s="36"/>
      <c r="CY347" s="36"/>
      <c r="CZ347" s="36"/>
      <c r="DA347" s="36"/>
      <c r="DB347" s="36"/>
      <c r="DC347" s="36"/>
      <c r="DD347" s="36"/>
      <c r="DE347" s="36"/>
      <c r="DF347" s="36"/>
    </row>
    <row r="348" spans="1:110"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c r="AY348" s="36"/>
      <c r="AZ348" s="36"/>
      <c r="BA348" s="36"/>
      <c r="BB348" s="36"/>
      <c r="BC348" s="36"/>
      <c r="BD348" s="36"/>
      <c r="BE348" s="36"/>
      <c r="BF348" s="36"/>
      <c r="BG348" s="36"/>
      <c r="BH348" s="36"/>
      <c r="BI348" s="36"/>
      <c r="BJ348" s="36"/>
      <c r="BK348" s="36"/>
      <c r="BL348" s="36"/>
      <c r="BM348" s="36"/>
      <c r="BN348" s="36"/>
      <c r="BO348" s="36"/>
      <c r="BP348" s="36"/>
      <c r="BQ348" s="36"/>
      <c r="BR348" s="36"/>
      <c r="BS348" s="36"/>
      <c r="BT348" s="36"/>
      <c r="BU348" s="36"/>
      <c r="BV348" s="36"/>
      <c r="BW348" s="36"/>
      <c r="BX348" s="36"/>
      <c r="BY348" s="36"/>
      <c r="BZ348" s="36"/>
      <c r="CA348" s="36"/>
      <c r="CB348" s="36"/>
      <c r="CC348" s="36"/>
      <c r="CD348" s="36"/>
      <c r="CE348" s="36"/>
      <c r="CF348" s="36"/>
      <c r="CG348" s="36"/>
      <c r="CH348" s="36"/>
      <c r="CI348" s="36"/>
      <c r="CJ348" s="36"/>
      <c r="CK348" s="36"/>
      <c r="CL348" s="36"/>
      <c r="CM348" s="36"/>
      <c r="CN348" s="36"/>
      <c r="CO348" s="36"/>
      <c r="CP348" s="36"/>
      <c r="CQ348" s="36"/>
      <c r="CR348" s="36"/>
      <c r="CS348" s="36"/>
      <c r="CT348" s="36"/>
      <c r="CU348" s="36"/>
      <c r="CV348" s="36"/>
      <c r="CW348" s="36"/>
      <c r="CX348" s="36"/>
      <c r="CY348" s="36"/>
      <c r="CZ348" s="36"/>
      <c r="DA348" s="36"/>
      <c r="DB348" s="36"/>
      <c r="DC348" s="36"/>
      <c r="DD348" s="36"/>
      <c r="DE348" s="36"/>
      <c r="DF348" s="36"/>
    </row>
    <row r="349" spans="1:110"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c r="AY349" s="36"/>
      <c r="AZ349" s="36"/>
      <c r="BA349" s="36"/>
      <c r="BB349" s="36"/>
      <c r="BC349" s="36"/>
      <c r="BD349" s="36"/>
      <c r="BE349" s="36"/>
      <c r="BF349" s="36"/>
      <c r="BG349" s="36"/>
      <c r="BH349" s="36"/>
      <c r="BI349" s="36"/>
      <c r="BJ349" s="36"/>
      <c r="BK349" s="36"/>
      <c r="BL349" s="36"/>
      <c r="BM349" s="36"/>
      <c r="BN349" s="36"/>
      <c r="BO349" s="36"/>
      <c r="BP349" s="36"/>
      <c r="BQ349" s="36"/>
      <c r="BR349" s="36"/>
      <c r="BS349" s="36"/>
      <c r="BT349" s="36"/>
      <c r="BU349" s="36"/>
      <c r="BV349" s="36"/>
      <c r="BW349" s="36"/>
      <c r="BX349" s="36"/>
      <c r="BY349" s="36"/>
      <c r="BZ349" s="36"/>
      <c r="CA349" s="36"/>
      <c r="CB349" s="36"/>
      <c r="CC349" s="36"/>
      <c r="CD349" s="36"/>
      <c r="CE349" s="36"/>
      <c r="CF349" s="36"/>
      <c r="CG349" s="36"/>
      <c r="CH349" s="36"/>
      <c r="CI349" s="36"/>
      <c r="CJ349" s="36"/>
      <c r="CK349" s="36"/>
      <c r="CL349" s="36"/>
      <c r="CM349" s="36"/>
      <c r="CN349" s="36"/>
      <c r="CO349" s="36"/>
      <c r="CP349" s="36"/>
      <c r="CQ349" s="36"/>
      <c r="CR349" s="36"/>
      <c r="CS349" s="36"/>
      <c r="CT349" s="36"/>
      <c r="CU349" s="36"/>
      <c r="CV349" s="36"/>
      <c r="CW349" s="36"/>
      <c r="CX349" s="36"/>
      <c r="CY349" s="36"/>
      <c r="CZ349" s="36"/>
      <c r="DA349" s="36"/>
      <c r="DB349" s="36"/>
      <c r="DC349" s="36"/>
      <c r="DD349" s="36"/>
      <c r="DE349" s="36"/>
      <c r="DF349" s="36"/>
    </row>
    <row r="350" spans="1:110"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6"/>
      <c r="AY350" s="36"/>
      <c r="AZ350" s="36"/>
      <c r="BA350" s="36"/>
      <c r="BB350" s="36"/>
      <c r="BC350" s="36"/>
      <c r="BD350" s="36"/>
      <c r="BE350" s="36"/>
      <c r="BF350" s="36"/>
      <c r="BG350" s="36"/>
      <c r="BH350" s="36"/>
      <c r="BI350" s="36"/>
      <c r="BJ350" s="36"/>
      <c r="BK350" s="36"/>
      <c r="BL350" s="36"/>
      <c r="BM350" s="36"/>
      <c r="BN350" s="36"/>
      <c r="BO350" s="36"/>
      <c r="BP350" s="36"/>
      <c r="BQ350" s="36"/>
      <c r="BR350" s="36"/>
      <c r="BS350" s="36"/>
      <c r="BT350" s="36"/>
      <c r="BU350" s="36"/>
      <c r="BV350" s="36"/>
      <c r="BW350" s="36"/>
      <c r="BX350" s="36"/>
      <c r="BY350" s="36"/>
      <c r="BZ350" s="36"/>
      <c r="CA350" s="36"/>
      <c r="CB350" s="36"/>
      <c r="CC350" s="36"/>
      <c r="CD350" s="36"/>
      <c r="CE350" s="36"/>
      <c r="CF350" s="36"/>
      <c r="CG350" s="36"/>
      <c r="CH350" s="36"/>
      <c r="CI350" s="36"/>
      <c r="CJ350" s="36"/>
      <c r="CK350" s="36"/>
      <c r="CL350" s="36"/>
      <c r="CM350" s="36"/>
      <c r="CN350" s="36"/>
      <c r="CO350" s="36"/>
      <c r="CP350" s="36"/>
      <c r="CQ350" s="36"/>
      <c r="CR350" s="36"/>
      <c r="CS350" s="36"/>
      <c r="CT350" s="36"/>
      <c r="CU350" s="36"/>
      <c r="CV350" s="36"/>
      <c r="CW350" s="36"/>
      <c r="CX350" s="36"/>
      <c r="CY350" s="36"/>
      <c r="CZ350" s="36"/>
      <c r="DA350" s="36"/>
      <c r="DB350" s="36"/>
      <c r="DC350" s="36"/>
      <c r="DD350" s="36"/>
      <c r="DE350" s="36"/>
      <c r="DF350" s="36"/>
    </row>
    <row r="351" spans="1:110"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6"/>
      <c r="AY351" s="36"/>
      <c r="AZ351" s="36"/>
      <c r="BA351" s="36"/>
      <c r="BB351" s="36"/>
      <c r="BC351" s="36"/>
      <c r="BD351" s="36"/>
      <c r="BE351" s="36"/>
      <c r="BF351" s="36"/>
      <c r="BG351" s="36"/>
      <c r="BH351" s="36"/>
      <c r="BI351" s="36"/>
      <c r="BJ351" s="36"/>
      <c r="BK351" s="36"/>
      <c r="BL351" s="36"/>
      <c r="BM351" s="36"/>
      <c r="BN351" s="36"/>
      <c r="BO351" s="36"/>
      <c r="BP351" s="36"/>
      <c r="BQ351" s="36"/>
      <c r="BR351" s="36"/>
      <c r="BS351" s="36"/>
      <c r="BT351" s="36"/>
      <c r="BU351" s="36"/>
      <c r="BV351" s="36"/>
      <c r="BW351" s="36"/>
      <c r="BX351" s="36"/>
      <c r="BY351" s="36"/>
      <c r="BZ351" s="36"/>
      <c r="CA351" s="36"/>
      <c r="CB351" s="36"/>
      <c r="CC351" s="36"/>
      <c r="CD351" s="36"/>
      <c r="CE351" s="36"/>
      <c r="CF351" s="36"/>
      <c r="CG351" s="36"/>
      <c r="CH351" s="36"/>
      <c r="CI351" s="36"/>
      <c r="CJ351" s="36"/>
      <c r="CK351" s="36"/>
      <c r="CL351" s="36"/>
      <c r="CM351" s="36"/>
      <c r="CN351" s="36"/>
      <c r="CO351" s="36"/>
      <c r="CP351" s="36"/>
      <c r="CQ351" s="36"/>
      <c r="CR351" s="36"/>
      <c r="CS351" s="36"/>
      <c r="CT351" s="36"/>
      <c r="CU351" s="36"/>
      <c r="CV351" s="36"/>
      <c r="CW351" s="36"/>
      <c r="CX351" s="36"/>
      <c r="CY351" s="36"/>
      <c r="CZ351" s="36"/>
      <c r="DA351" s="36"/>
      <c r="DB351" s="36"/>
      <c r="DC351" s="36"/>
      <c r="DD351" s="36"/>
      <c r="DE351" s="36"/>
      <c r="DF351" s="36"/>
    </row>
    <row r="352" spans="1:110"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c r="AY352" s="36"/>
      <c r="AZ352" s="36"/>
      <c r="BA352" s="36"/>
      <c r="BB352" s="36"/>
      <c r="BC352" s="36"/>
      <c r="BD352" s="36"/>
      <c r="BE352" s="36"/>
      <c r="BF352" s="36"/>
      <c r="BG352" s="36"/>
      <c r="BH352" s="36"/>
      <c r="BI352" s="36"/>
      <c r="BJ352" s="36"/>
      <c r="BK352" s="36"/>
      <c r="BL352" s="36"/>
      <c r="BM352" s="36"/>
      <c r="BN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CM352" s="36"/>
      <c r="CN352" s="36"/>
      <c r="CO352" s="36"/>
      <c r="CP352" s="36"/>
      <c r="CQ352" s="36"/>
      <c r="CR352" s="36"/>
      <c r="CS352" s="36"/>
      <c r="CT352" s="36"/>
      <c r="CU352" s="36"/>
      <c r="CV352" s="36"/>
      <c r="CW352" s="36"/>
      <c r="CX352" s="36"/>
      <c r="CY352" s="36"/>
      <c r="CZ352" s="36"/>
      <c r="DA352" s="36"/>
      <c r="DB352" s="36"/>
      <c r="DC352" s="36"/>
      <c r="DD352" s="36"/>
      <c r="DE352" s="36"/>
      <c r="DF352" s="36"/>
    </row>
    <row r="353" spans="1:110"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row>
    <row r="354" spans="1:110"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6"/>
      <c r="AY354" s="36"/>
      <c r="AZ354" s="36"/>
      <c r="BA354" s="36"/>
      <c r="BB354" s="36"/>
      <c r="BC354" s="36"/>
      <c r="BD354" s="36"/>
      <c r="BE354" s="36"/>
      <c r="BF354" s="36"/>
      <c r="BG354" s="36"/>
      <c r="BH354" s="36"/>
      <c r="BI354" s="36"/>
      <c r="BJ354" s="36"/>
      <c r="BK354" s="36"/>
      <c r="BL354" s="36"/>
      <c r="BM354" s="36"/>
      <c r="BN354" s="36"/>
      <c r="BO354" s="36"/>
      <c r="BP354" s="36"/>
      <c r="BQ354" s="36"/>
      <c r="BR354" s="36"/>
      <c r="BS354" s="36"/>
      <c r="BT354" s="36"/>
      <c r="BU354" s="36"/>
      <c r="BV354" s="36"/>
      <c r="BW354" s="36"/>
      <c r="BX354" s="36"/>
      <c r="BY354" s="36"/>
      <c r="BZ354" s="36"/>
      <c r="CA354" s="36"/>
      <c r="CB354" s="36"/>
      <c r="CC354" s="36"/>
      <c r="CD354" s="36"/>
      <c r="CE354" s="36"/>
      <c r="CF354" s="36"/>
      <c r="CG354" s="36"/>
      <c r="CH354" s="36"/>
      <c r="CI354" s="36"/>
      <c r="CJ354" s="36"/>
      <c r="CK354" s="36"/>
      <c r="CL354" s="36"/>
      <c r="CM354" s="36"/>
      <c r="CN354" s="36"/>
      <c r="CO354" s="36"/>
      <c r="CP354" s="36"/>
      <c r="CQ354" s="36"/>
      <c r="CR354" s="36"/>
      <c r="CS354" s="36"/>
      <c r="CT354" s="36"/>
      <c r="CU354" s="36"/>
      <c r="CV354" s="36"/>
      <c r="CW354" s="36"/>
      <c r="CX354" s="36"/>
      <c r="CY354" s="36"/>
      <c r="CZ354" s="36"/>
      <c r="DA354" s="36"/>
      <c r="DB354" s="36"/>
      <c r="DC354" s="36"/>
      <c r="DD354" s="36"/>
      <c r="DE354" s="36"/>
      <c r="DF354" s="36"/>
    </row>
    <row r="355" spans="1:110"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6"/>
      <c r="AY355" s="36"/>
      <c r="AZ355" s="36"/>
      <c r="BA355" s="36"/>
      <c r="BB355" s="36"/>
      <c r="BC355" s="36"/>
      <c r="BD355" s="36"/>
      <c r="BE355" s="36"/>
      <c r="BF355" s="36"/>
      <c r="BG355" s="36"/>
      <c r="BH355" s="36"/>
      <c r="BI355" s="36"/>
      <c r="BJ355" s="36"/>
      <c r="BK355" s="36"/>
      <c r="BL355" s="36"/>
      <c r="BM355" s="36"/>
      <c r="BN355" s="36"/>
      <c r="BO355" s="36"/>
      <c r="BP355" s="36"/>
      <c r="BQ355" s="36"/>
      <c r="BR355" s="36"/>
      <c r="BS355" s="36"/>
      <c r="BT355" s="36"/>
      <c r="BU355" s="36"/>
      <c r="BV355" s="36"/>
      <c r="BW355" s="36"/>
      <c r="BX355" s="36"/>
      <c r="BY355" s="36"/>
      <c r="BZ355" s="36"/>
      <c r="CA355" s="36"/>
      <c r="CB355" s="36"/>
      <c r="CC355" s="36"/>
      <c r="CD355" s="36"/>
      <c r="CE355" s="36"/>
      <c r="CF355" s="36"/>
      <c r="CG355" s="36"/>
      <c r="CH355" s="36"/>
      <c r="CI355" s="36"/>
      <c r="CJ355" s="36"/>
      <c r="CK355" s="36"/>
      <c r="CL355" s="36"/>
      <c r="CM355" s="36"/>
      <c r="CN355" s="36"/>
      <c r="CO355" s="36"/>
      <c r="CP355" s="36"/>
      <c r="CQ355" s="36"/>
      <c r="CR355" s="36"/>
      <c r="CS355" s="36"/>
      <c r="CT355" s="36"/>
      <c r="CU355" s="36"/>
      <c r="CV355" s="36"/>
      <c r="CW355" s="36"/>
      <c r="CX355" s="36"/>
      <c r="CY355" s="36"/>
      <c r="CZ355" s="36"/>
      <c r="DA355" s="36"/>
      <c r="DB355" s="36"/>
      <c r="DC355" s="36"/>
      <c r="DD355" s="36"/>
      <c r="DE355" s="36"/>
      <c r="DF355" s="36"/>
    </row>
    <row r="356" spans="1:110"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6"/>
      <c r="AZ356" s="36"/>
      <c r="BA356" s="36"/>
      <c r="BB356" s="36"/>
      <c r="BC356" s="36"/>
      <c r="BD356" s="36"/>
      <c r="BE356" s="36"/>
      <c r="BF356" s="36"/>
      <c r="BG356" s="36"/>
      <c r="BH356" s="36"/>
      <c r="BI356" s="36"/>
      <c r="BJ356" s="36"/>
      <c r="BK356" s="36"/>
      <c r="BL356" s="36"/>
      <c r="BM356" s="36"/>
      <c r="BN356" s="36"/>
      <c r="BO356" s="36"/>
      <c r="BP356" s="36"/>
      <c r="BQ356" s="36"/>
      <c r="BR356" s="36"/>
      <c r="BS356" s="36"/>
      <c r="BT356" s="36"/>
      <c r="BU356" s="36"/>
      <c r="BV356" s="36"/>
      <c r="BW356" s="36"/>
      <c r="BX356" s="36"/>
      <c r="BY356" s="36"/>
      <c r="BZ356" s="36"/>
      <c r="CA356" s="36"/>
      <c r="CB356" s="36"/>
      <c r="CC356" s="36"/>
      <c r="CD356" s="36"/>
      <c r="CE356" s="36"/>
      <c r="CF356" s="36"/>
      <c r="CG356" s="36"/>
      <c r="CH356" s="36"/>
      <c r="CI356" s="36"/>
      <c r="CJ356" s="36"/>
      <c r="CK356" s="36"/>
      <c r="CL356" s="36"/>
      <c r="CM356" s="36"/>
      <c r="CN356" s="36"/>
      <c r="CO356" s="36"/>
      <c r="CP356" s="36"/>
      <c r="CQ356" s="36"/>
      <c r="CR356" s="36"/>
      <c r="CS356" s="36"/>
      <c r="CT356" s="36"/>
      <c r="CU356" s="36"/>
      <c r="CV356" s="36"/>
      <c r="CW356" s="36"/>
      <c r="CX356" s="36"/>
      <c r="CY356" s="36"/>
      <c r="CZ356" s="36"/>
      <c r="DA356" s="36"/>
      <c r="DB356" s="36"/>
      <c r="DC356" s="36"/>
      <c r="DD356" s="36"/>
      <c r="DE356" s="36"/>
      <c r="DF356" s="36"/>
    </row>
    <row r="357" spans="1:110"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6"/>
      <c r="AY357" s="36"/>
      <c r="AZ357" s="36"/>
      <c r="BA357" s="36"/>
      <c r="BB357" s="36"/>
      <c r="BC357" s="36"/>
      <c r="BD357" s="36"/>
      <c r="BE357" s="36"/>
      <c r="BF357" s="36"/>
      <c r="BG357" s="36"/>
      <c r="BH357" s="36"/>
      <c r="BI357" s="36"/>
      <c r="BJ357" s="36"/>
      <c r="BK357" s="36"/>
      <c r="BL357" s="36"/>
      <c r="BM357" s="36"/>
      <c r="BN357" s="36"/>
      <c r="BO357" s="36"/>
      <c r="BP357" s="36"/>
      <c r="BQ357" s="36"/>
      <c r="BR357" s="36"/>
      <c r="BS357" s="36"/>
      <c r="BT357" s="36"/>
      <c r="BU357" s="36"/>
      <c r="BV357" s="36"/>
      <c r="BW357" s="36"/>
      <c r="BX357" s="36"/>
      <c r="BY357" s="36"/>
      <c r="BZ357" s="36"/>
      <c r="CA357" s="36"/>
      <c r="CB357" s="36"/>
      <c r="CC357" s="36"/>
      <c r="CD357" s="36"/>
      <c r="CE357" s="36"/>
      <c r="CF357" s="36"/>
      <c r="CG357" s="36"/>
      <c r="CH357" s="36"/>
      <c r="CI357" s="36"/>
      <c r="CJ357" s="36"/>
      <c r="CK357" s="36"/>
      <c r="CL357" s="36"/>
      <c r="CM357" s="36"/>
      <c r="CN357" s="36"/>
      <c r="CO357" s="36"/>
      <c r="CP357" s="36"/>
      <c r="CQ357" s="36"/>
      <c r="CR357" s="36"/>
      <c r="CS357" s="36"/>
      <c r="CT357" s="36"/>
      <c r="CU357" s="36"/>
      <c r="CV357" s="36"/>
      <c r="CW357" s="36"/>
      <c r="CX357" s="36"/>
      <c r="CY357" s="36"/>
      <c r="CZ357" s="36"/>
      <c r="DA357" s="36"/>
      <c r="DB357" s="36"/>
      <c r="DC357" s="36"/>
      <c r="DD357" s="36"/>
      <c r="DE357" s="36"/>
      <c r="DF357" s="36"/>
    </row>
    <row r="358" spans="1:110"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6"/>
      <c r="AY358" s="36"/>
      <c r="AZ358" s="36"/>
      <c r="BA358" s="36"/>
      <c r="BB358" s="36"/>
      <c r="BC358" s="36"/>
      <c r="BD358" s="36"/>
      <c r="BE358" s="36"/>
      <c r="BF358" s="36"/>
      <c r="BG358" s="36"/>
      <c r="BH358" s="36"/>
      <c r="BI358" s="36"/>
      <c r="BJ358" s="36"/>
      <c r="BK358" s="36"/>
      <c r="BL358" s="36"/>
      <c r="BM358" s="36"/>
      <c r="BN358" s="36"/>
      <c r="BO358" s="36"/>
      <c r="BP358" s="36"/>
      <c r="BQ358" s="36"/>
      <c r="BR358" s="36"/>
      <c r="BS358" s="36"/>
      <c r="BT358" s="36"/>
      <c r="BU358" s="36"/>
      <c r="BV358" s="36"/>
      <c r="BW358" s="36"/>
      <c r="BX358" s="36"/>
      <c r="BY358" s="36"/>
      <c r="BZ358" s="36"/>
      <c r="CA358" s="36"/>
      <c r="CB358" s="36"/>
      <c r="CC358" s="36"/>
      <c r="CD358" s="36"/>
      <c r="CE358" s="36"/>
      <c r="CF358" s="36"/>
      <c r="CG358" s="36"/>
      <c r="CH358" s="36"/>
      <c r="CI358" s="36"/>
      <c r="CJ358" s="36"/>
      <c r="CK358" s="36"/>
      <c r="CL358" s="36"/>
      <c r="CM358" s="36"/>
      <c r="CN358" s="36"/>
      <c r="CO358" s="36"/>
      <c r="CP358" s="36"/>
      <c r="CQ358" s="36"/>
      <c r="CR358" s="36"/>
      <c r="CS358" s="36"/>
      <c r="CT358" s="36"/>
      <c r="CU358" s="36"/>
      <c r="CV358" s="36"/>
      <c r="CW358" s="36"/>
      <c r="CX358" s="36"/>
      <c r="CY358" s="36"/>
      <c r="CZ358" s="36"/>
      <c r="DA358" s="36"/>
      <c r="DB358" s="36"/>
      <c r="DC358" s="36"/>
      <c r="DD358" s="36"/>
      <c r="DE358" s="36"/>
      <c r="DF358" s="36"/>
    </row>
    <row r="359" spans="1:110"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6"/>
      <c r="AY359" s="36"/>
      <c r="AZ359" s="36"/>
      <c r="BA359" s="36"/>
      <c r="BB359" s="36"/>
      <c r="BC359" s="36"/>
      <c r="BD359" s="36"/>
      <c r="BE359" s="36"/>
      <c r="BF359" s="36"/>
      <c r="BG359" s="36"/>
      <c r="BH359" s="36"/>
      <c r="BI359" s="36"/>
      <c r="BJ359" s="36"/>
      <c r="BK359" s="36"/>
      <c r="BL359" s="36"/>
      <c r="BM359" s="36"/>
      <c r="BN359" s="36"/>
      <c r="BO359" s="36"/>
      <c r="BP359" s="36"/>
      <c r="BQ359" s="36"/>
      <c r="BR359" s="36"/>
      <c r="BS359" s="36"/>
      <c r="BT359" s="36"/>
      <c r="BU359" s="36"/>
      <c r="BV359" s="36"/>
      <c r="BW359" s="36"/>
      <c r="BX359" s="36"/>
      <c r="BY359" s="36"/>
      <c r="BZ359" s="36"/>
      <c r="CA359" s="36"/>
      <c r="CB359" s="36"/>
      <c r="CC359" s="36"/>
      <c r="CD359" s="36"/>
      <c r="CE359" s="36"/>
      <c r="CF359" s="36"/>
      <c r="CG359" s="36"/>
      <c r="CH359" s="36"/>
      <c r="CI359" s="36"/>
      <c r="CJ359" s="36"/>
      <c r="CK359" s="36"/>
      <c r="CL359" s="36"/>
      <c r="CM359" s="36"/>
      <c r="CN359" s="36"/>
      <c r="CO359" s="36"/>
      <c r="CP359" s="36"/>
      <c r="CQ359" s="36"/>
      <c r="CR359" s="36"/>
      <c r="CS359" s="36"/>
      <c r="CT359" s="36"/>
      <c r="CU359" s="36"/>
      <c r="CV359" s="36"/>
      <c r="CW359" s="36"/>
      <c r="CX359" s="36"/>
      <c r="CY359" s="36"/>
      <c r="CZ359" s="36"/>
      <c r="DA359" s="36"/>
      <c r="DB359" s="36"/>
      <c r="DC359" s="36"/>
      <c r="DD359" s="36"/>
      <c r="DE359" s="36"/>
      <c r="DF359" s="36"/>
    </row>
    <row r="360" spans="1:110"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36"/>
      <c r="BD360" s="36"/>
      <c r="BE360" s="36"/>
      <c r="BF360" s="36"/>
      <c r="BG360" s="36"/>
      <c r="BH360" s="36"/>
      <c r="BI360" s="36"/>
      <c r="BJ360" s="36"/>
      <c r="BK360" s="36"/>
      <c r="BL360" s="36"/>
      <c r="BM360" s="36"/>
      <c r="BN360" s="36"/>
      <c r="BO360" s="36"/>
      <c r="BP360" s="36"/>
      <c r="BQ360" s="36"/>
      <c r="BR360" s="36"/>
      <c r="BS360" s="36"/>
      <c r="BT360" s="36"/>
      <c r="BU360" s="36"/>
      <c r="BV360" s="36"/>
      <c r="BW360" s="36"/>
      <c r="BX360" s="36"/>
      <c r="BY360" s="36"/>
      <c r="BZ360" s="36"/>
      <c r="CA360" s="36"/>
      <c r="CB360" s="36"/>
      <c r="CC360" s="36"/>
      <c r="CD360" s="36"/>
      <c r="CE360" s="36"/>
      <c r="CF360" s="36"/>
      <c r="CG360" s="36"/>
      <c r="CH360" s="36"/>
      <c r="CI360" s="36"/>
      <c r="CJ360" s="36"/>
      <c r="CK360" s="36"/>
      <c r="CL360" s="36"/>
      <c r="CM360" s="36"/>
      <c r="CN360" s="36"/>
      <c r="CO360" s="36"/>
      <c r="CP360" s="36"/>
      <c r="CQ360" s="36"/>
      <c r="CR360" s="36"/>
      <c r="CS360" s="36"/>
      <c r="CT360" s="36"/>
      <c r="CU360" s="36"/>
      <c r="CV360" s="36"/>
      <c r="CW360" s="36"/>
      <c r="CX360" s="36"/>
      <c r="CY360" s="36"/>
      <c r="CZ360" s="36"/>
      <c r="DA360" s="36"/>
      <c r="DB360" s="36"/>
      <c r="DC360" s="36"/>
      <c r="DD360" s="36"/>
      <c r="DE360" s="36"/>
      <c r="DF360" s="36"/>
    </row>
    <row r="361" spans="1:110"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6"/>
      <c r="AY361" s="36"/>
      <c r="AZ361" s="36"/>
      <c r="BA361" s="36"/>
      <c r="BB361" s="36"/>
      <c r="BC361" s="36"/>
      <c r="BD361" s="36"/>
      <c r="BE361" s="36"/>
      <c r="BF361" s="36"/>
      <c r="BG361" s="36"/>
      <c r="BH361" s="36"/>
      <c r="BI361" s="36"/>
      <c r="BJ361" s="36"/>
      <c r="BK361" s="36"/>
      <c r="BL361" s="36"/>
      <c r="BM361" s="36"/>
      <c r="BN361" s="36"/>
      <c r="BO361" s="36"/>
      <c r="BP361" s="36"/>
      <c r="BQ361" s="36"/>
      <c r="BR361" s="36"/>
      <c r="BS361" s="36"/>
      <c r="BT361" s="36"/>
      <c r="BU361" s="36"/>
      <c r="BV361" s="36"/>
      <c r="BW361" s="36"/>
      <c r="BX361" s="36"/>
      <c r="BY361" s="36"/>
      <c r="BZ361" s="36"/>
      <c r="CA361" s="36"/>
      <c r="CB361" s="36"/>
      <c r="CC361" s="36"/>
      <c r="CD361" s="36"/>
      <c r="CE361" s="36"/>
      <c r="CF361" s="36"/>
      <c r="CG361" s="36"/>
      <c r="CH361" s="36"/>
      <c r="CI361" s="36"/>
      <c r="CJ361" s="36"/>
      <c r="CK361" s="36"/>
      <c r="CL361" s="36"/>
      <c r="CM361" s="36"/>
      <c r="CN361" s="36"/>
      <c r="CO361" s="36"/>
      <c r="CP361" s="36"/>
      <c r="CQ361" s="36"/>
      <c r="CR361" s="36"/>
      <c r="CS361" s="36"/>
      <c r="CT361" s="36"/>
      <c r="CU361" s="36"/>
      <c r="CV361" s="36"/>
      <c r="CW361" s="36"/>
      <c r="CX361" s="36"/>
      <c r="CY361" s="36"/>
      <c r="CZ361" s="36"/>
      <c r="DA361" s="36"/>
      <c r="DB361" s="36"/>
      <c r="DC361" s="36"/>
      <c r="DD361" s="36"/>
      <c r="DE361" s="36"/>
      <c r="DF361" s="36"/>
    </row>
    <row r="362" spans="1:110"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36"/>
      <c r="BD362" s="36"/>
      <c r="BE362" s="36"/>
      <c r="BF362" s="36"/>
      <c r="BG362" s="36"/>
      <c r="BH362" s="36"/>
      <c r="BI362" s="36"/>
      <c r="BJ362" s="36"/>
      <c r="BK362" s="36"/>
      <c r="BL362" s="36"/>
      <c r="BM362" s="36"/>
      <c r="BN362" s="36"/>
      <c r="BO362" s="36"/>
      <c r="BP362" s="36"/>
      <c r="BQ362" s="36"/>
      <c r="BR362" s="36"/>
      <c r="BS362" s="36"/>
      <c r="BT362" s="36"/>
      <c r="BU362" s="36"/>
      <c r="BV362" s="36"/>
      <c r="BW362" s="36"/>
      <c r="BX362" s="36"/>
      <c r="BY362" s="36"/>
      <c r="BZ362" s="36"/>
      <c r="CA362" s="36"/>
      <c r="CB362" s="36"/>
      <c r="CC362" s="36"/>
      <c r="CD362" s="36"/>
      <c r="CE362" s="36"/>
      <c r="CF362" s="36"/>
      <c r="CG362" s="36"/>
      <c r="CH362" s="36"/>
      <c r="CI362" s="36"/>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row>
    <row r="363" spans="1:110"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36"/>
      <c r="BM363" s="36"/>
      <c r="BN363" s="36"/>
      <c r="BO363" s="36"/>
      <c r="BP363" s="36"/>
      <c r="BQ363" s="36"/>
      <c r="BR363" s="36"/>
      <c r="BS363" s="36"/>
      <c r="BT363" s="36"/>
      <c r="BU363" s="36"/>
      <c r="BV363" s="36"/>
      <c r="BW363" s="36"/>
      <c r="BX363" s="36"/>
      <c r="BY363" s="36"/>
      <c r="BZ363" s="36"/>
      <c r="CA363" s="36"/>
      <c r="CB363" s="36"/>
      <c r="CC363" s="36"/>
      <c r="CD363" s="36"/>
      <c r="CE363" s="36"/>
      <c r="CF363" s="36"/>
      <c r="CG363" s="36"/>
      <c r="CH363" s="36"/>
      <c r="CI363" s="36"/>
      <c r="CJ363" s="36"/>
      <c r="CK363" s="36"/>
      <c r="CL363" s="36"/>
      <c r="CM363" s="36"/>
      <c r="CN363" s="36"/>
      <c r="CO363" s="36"/>
      <c r="CP363" s="36"/>
      <c r="CQ363" s="36"/>
      <c r="CR363" s="36"/>
      <c r="CS363" s="36"/>
      <c r="CT363" s="36"/>
      <c r="CU363" s="36"/>
      <c r="CV363" s="36"/>
      <c r="CW363" s="36"/>
      <c r="CX363" s="36"/>
      <c r="CY363" s="36"/>
      <c r="CZ363" s="36"/>
      <c r="DA363" s="36"/>
      <c r="DB363" s="36"/>
      <c r="DC363" s="36"/>
      <c r="DD363" s="36"/>
      <c r="DE363" s="36"/>
      <c r="DF363" s="36"/>
    </row>
    <row r="364" spans="1:110"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c r="BE364" s="36"/>
      <c r="BF364" s="36"/>
      <c r="BG364" s="36"/>
      <c r="BH364" s="36"/>
      <c r="BI364" s="36"/>
      <c r="BJ364" s="36"/>
      <c r="BK364" s="36"/>
      <c r="BL364" s="36"/>
      <c r="BM364" s="36"/>
      <c r="BN364" s="36"/>
      <c r="BO364" s="36"/>
      <c r="BP364" s="36"/>
      <c r="BQ364" s="36"/>
      <c r="BR364" s="36"/>
      <c r="BS364" s="36"/>
      <c r="BT364" s="36"/>
      <c r="BU364" s="36"/>
      <c r="BV364" s="36"/>
      <c r="BW364" s="36"/>
      <c r="BX364" s="36"/>
      <c r="BY364" s="36"/>
      <c r="BZ364" s="36"/>
      <c r="CA364" s="36"/>
      <c r="CB364" s="36"/>
      <c r="CC364" s="36"/>
      <c r="CD364" s="36"/>
      <c r="CE364" s="36"/>
      <c r="CF364" s="36"/>
      <c r="CG364" s="36"/>
      <c r="CH364" s="36"/>
      <c r="CI364" s="36"/>
      <c r="CJ364" s="36"/>
      <c r="CK364" s="36"/>
      <c r="CL364" s="36"/>
      <c r="CM364" s="36"/>
      <c r="CN364" s="36"/>
      <c r="CO364" s="36"/>
      <c r="CP364" s="36"/>
      <c r="CQ364" s="36"/>
      <c r="CR364" s="36"/>
      <c r="CS364" s="36"/>
      <c r="CT364" s="36"/>
      <c r="CU364" s="36"/>
      <c r="CV364" s="36"/>
      <c r="CW364" s="36"/>
      <c r="CX364" s="36"/>
      <c r="CY364" s="36"/>
      <c r="CZ364" s="36"/>
      <c r="DA364" s="36"/>
      <c r="DB364" s="36"/>
      <c r="DC364" s="36"/>
      <c r="DD364" s="36"/>
      <c r="DE364" s="36"/>
      <c r="DF364" s="36"/>
    </row>
    <row r="365" spans="1:110"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6"/>
      <c r="AY365" s="36"/>
      <c r="AZ365" s="36"/>
      <c r="BA365" s="36"/>
      <c r="BB365" s="36"/>
      <c r="BC365" s="36"/>
      <c r="BD365" s="36"/>
      <c r="BE365" s="36"/>
      <c r="BF365" s="36"/>
      <c r="BG365" s="36"/>
      <c r="BH365" s="36"/>
      <c r="BI365" s="36"/>
      <c r="BJ365" s="36"/>
      <c r="BK365" s="36"/>
      <c r="BL365" s="36"/>
      <c r="BM365" s="36"/>
      <c r="BN365" s="36"/>
      <c r="BO365" s="36"/>
      <c r="BP365" s="36"/>
      <c r="BQ365" s="36"/>
      <c r="BR365" s="36"/>
      <c r="BS365" s="36"/>
      <c r="BT365" s="36"/>
      <c r="BU365" s="36"/>
      <c r="BV365" s="36"/>
      <c r="BW365" s="36"/>
      <c r="BX365" s="36"/>
      <c r="BY365" s="36"/>
      <c r="BZ365" s="36"/>
      <c r="CA365" s="36"/>
      <c r="CB365" s="36"/>
      <c r="CC365" s="36"/>
      <c r="CD365" s="36"/>
      <c r="CE365" s="36"/>
      <c r="CF365" s="36"/>
      <c r="CG365" s="36"/>
      <c r="CH365" s="36"/>
      <c r="CI365" s="36"/>
      <c r="CJ365" s="36"/>
      <c r="CK365" s="36"/>
      <c r="CL365" s="36"/>
      <c r="CM365" s="36"/>
      <c r="CN365" s="36"/>
      <c r="CO365" s="36"/>
      <c r="CP365" s="36"/>
      <c r="CQ365" s="36"/>
      <c r="CR365" s="36"/>
      <c r="CS365" s="36"/>
      <c r="CT365" s="36"/>
      <c r="CU365" s="36"/>
      <c r="CV365" s="36"/>
      <c r="CW365" s="36"/>
      <c r="CX365" s="36"/>
      <c r="CY365" s="36"/>
      <c r="CZ365" s="36"/>
      <c r="DA365" s="36"/>
      <c r="DB365" s="36"/>
      <c r="DC365" s="36"/>
      <c r="DD365" s="36"/>
      <c r="DE365" s="36"/>
      <c r="DF365" s="36"/>
    </row>
    <row r="366" spans="1:110"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6"/>
      <c r="AY366" s="36"/>
      <c r="AZ366" s="36"/>
      <c r="BA366" s="36"/>
      <c r="BB366" s="36"/>
      <c r="BC366" s="36"/>
      <c r="BD366" s="36"/>
      <c r="BE366" s="36"/>
      <c r="BF366" s="36"/>
      <c r="BG366" s="36"/>
      <c r="BH366" s="36"/>
      <c r="BI366" s="36"/>
      <c r="BJ366" s="36"/>
      <c r="BK366" s="36"/>
      <c r="BL366" s="36"/>
      <c r="BM366" s="36"/>
      <c r="BN366" s="36"/>
      <c r="BO366" s="36"/>
      <c r="BP366" s="36"/>
      <c r="BQ366" s="36"/>
      <c r="BR366" s="36"/>
      <c r="BS366" s="36"/>
      <c r="BT366" s="36"/>
      <c r="BU366" s="36"/>
      <c r="BV366" s="36"/>
      <c r="BW366" s="36"/>
      <c r="BX366" s="36"/>
      <c r="BY366" s="36"/>
      <c r="BZ366" s="36"/>
      <c r="CA366" s="36"/>
      <c r="CB366" s="36"/>
      <c r="CC366" s="36"/>
      <c r="CD366" s="36"/>
      <c r="CE366" s="36"/>
      <c r="CF366" s="36"/>
      <c r="CG366" s="36"/>
      <c r="CH366" s="36"/>
      <c r="CI366" s="36"/>
      <c r="CJ366" s="36"/>
      <c r="CK366" s="36"/>
      <c r="CL366" s="36"/>
      <c r="CM366" s="36"/>
      <c r="CN366" s="36"/>
      <c r="CO366" s="36"/>
      <c r="CP366" s="36"/>
      <c r="CQ366" s="36"/>
      <c r="CR366" s="36"/>
      <c r="CS366" s="36"/>
      <c r="CT366" s="36"/>
      <c r="CU366" s="36"/>
      <c r="CV366" s="36"/>
      <c r="CW366" s="36"/>
      <c r="CX366" s="36"/>
      <c r="CY366" s="36"/>
      <c r="CZ366" s="36"/>
      <c r="DA366" s="36"/>
      <c r="DB366" s="36"/>
      <c r="DC366" s="36"/>
      <c r="DD366" s="36"/>
      <c r="DE366" s="36"/>
      <c r="DF366" s="36"/>
    </row>
    <row r="367" spans="1:110"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6"/>
      <c r="AY367" s="36"/>
      <c r="AZ367" s="36"/>
      <c r="BA367" s="36"/>
      <c r="BB367" s="36"/>
      <c r="BC367" s="36"/>
      <c r="BD367" s="36"/>
      <c r="BE367" s="36"/>
      <c r="BF367" s="36"/>
      <c r="BG367" s="36"/>
      <c r="BH367" s="36"/>
      <c r="BI367" s="36"/>
      <c r="BJ367" s="36"/>
      <c r="BK367" s="36"/>
      <c r="BL367" s="36"/>
      <c r="BM367" s="36"/>
      <c r="BN367" s="36"/>
      <c r="BO367" s="36"/>
      <c r="BP367" s="36"/>
      <c r="BQ367" s="36"/>
      <c r="BR367" s="36"/>
      <c r="BS367" s="36"/>
      <c r="BT367" s="36"/>
      <c r="BU367" s="36"/>
      <c r="BV367" s="36"/>
      <c r="BW367" s="36"/>
      <c r="BX367" s="36"/>
      <c r="BY367" s="36"/>
      <c r="BZ367" s="36"/>
      <c r="CA367" s="36"/>
      <c r="CB367" s="36"/>
      <c r="CC367" s="36"/>
      <c r="CD367" s="36"/>
      <c r="CE367" s="36"/>
      <c r="CF367" s="36"/>
      <c r="CG367" s="36"/>
      <c r="CH367" s="36"/>
      <c r="CI367" s="36"/>
      <c r="CJ367" s="36"/>
      <c r="CK367" s="36"/>
      <c r="CL367" s="36"/>
      <c r="CM367" s="36"/>
      <c r="CN367" s="36"/>
      <c r="CO367" s="36"/>
      <c r="CP367" s="36"/>
      <c r="CQ367" s="36"/>
      <c r="CR367" s="36"/>
      <c r="CS367" s="36"/>
      <c r="CT367" s="36"/>
      <c r="CU367" s="36"/>
      <c r="CV367" s="36"/>
      <c r="CW367" s="36"/>
      <c r="CX367" s="36"/>
      <c r="CY367" s="36"/>
      <c r="CZ367" s="36"/>
      <c r="DA367" s="36"/>
      <c r="DB367" s="36"/>
      <c r="DC367" s="36"/>
      <c r="DD367" s="36"/>
      <c r="DE367" s="36"/>
      <c r="DF367" s="36"/>
    </row>
    <row r="368" spans="1:110"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6"/>
      <c r="AY368" s="36"/>
      <c r="AZ368" s="36"/>
      <c r="BA368" s="36"/>
      <c r="BB368" s="36"/>
      <c r="BC368" s="36"/>
      <c r="BD368" s="36"/>
      <c r="BE368" s="36"/>
      <c r="BF368" s="36"/>
      <c r="BG368" s="36"/>
      <c r="BH368" s="36"/>
      <c r="BI368" s="36"/>
      <c r="BJ368" s="36"/>
      <c r="BK368" s="36"/>
      <c r="BL368" s="36"/>
      <c r="BM368" s="36"/>
      <c r="BN368" s="36"/>
      <c r="BO368" s="36"/>
      <c r="BP368" s="36"/>
      <c r="BQ368" s="36"/>
      <c r="BR368" s="36"/>
      <c r="BS368" s="36"/>
      <c r="BT368" s="36"/>
      <c r="BU368" s="36"/>
      <c r="BV368" s="36"/>
      <c r="BW368" s="36"/>
      <c r="BX368" s="36"/>
      <c r="BY368" s="36"/>
      <c r="BZ368" s="36"/>
      <c r="CA368" s="36"/>
      <c r="CB368" s="36"/>
      <c r="CC368" s="36"/>
      <c r="CD368" s="36"/>
      <c r="CE368" s="36"/>
      <c r="CF368" s="36"/>
      <c r="CG368" s="36"/>
      <c r="CH368" s="36"/>
      <c r="CI368" s="36"/>
      <c r="CJ368" s="36"/>
      <c r="CK368" s="36"/>
      <c r="CL368" s="36"/>
      <c r="CM368" s="36"/>
      <c r="CN368" s="36"/>
      <c r="CO368" s="36"/>
      <c r="CP368" s="36"/>
      <c r="CQ368" s="36"/>
      <c r="CR368" s="36"/>
      <c r="CS368" s="36"/>
      <c r="CT368" s="36"/>
      <c r="CU368" s="36"/>
      <c r="CV368" s="36"/>
      <c r="CW368" s="36"/>
      <c r="CX368" s="36"/>
      <c r="CY368" s="36"/>
      <c r="CZ368" s="36"/>
      <c r="DA368" s="36"/>
      <c r="DB368" s="36"/>
      <c r="DC368" s="36"/>
      <c r="DD368" s="36"/>
      <c r="DE368" s="36"/>
      <c r="DF368" s="36"/>
    </row>
    <row r="369" spans="1:110"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c r="BI369" s="36"/>
      <c r="BJ369" s="36"/>
      <c r="BK369" s="36"/>
      <c r="BL369" s="36"/>
      <c r="BM369" s="36"/>
      <c r="BN369" s="36"/>
      <c r="BO369" s="36"/>
      <c r="BP369" s="36"/>
      <c r="BQ369" s="36"/>
      <c r="BR369" s="36"/>
      <c r="BS369" s="36"/>
      <c r="BT369" s="36"/>
      <c r="BU369" s="36"/>
      <c r="BV369" s="36"/>
      <c r="BW369" s="36"/>
      <c r="BX369" s="36"/>
      <c r="BY369" s="36"/>
      <c r="BZ369" s="36"/>
      <c r="CA369" s="36"/>
      <c r="CB369" s="36"/>
      <c r="CC369" s="36"/>
      <c r="CD369" s="36"/>
      <c r="CE369" s="36"/>
      <c r="CF369" s="36"/>
      <c r="CG369" s="36"/>
      <c r="CH369" s="36"/>
      <c r="CI369" s="36"/>
      <c r="CJ369" s="36"/>
      <c r="CK369" s="36"/>
      <c r="CL369" s="36"/>
      <c r="CM369" s="36"/>
      <c r="CN369" s="36"/>
      <c r="CO369" s="36"/>
      <c r="CP369" s="36"/>
      <c r="CQ369" s="36"/>
      <c r="CR369" s="36"/>
      <c r="CS369" s="36"/>
      <c r="CT369" s="36"/>
      <c r="CU369" s="36"/>
      <c r="CV369" s="36"/>
      <c r="CW369" s="36"/>
      <c r="CX369" s="36"/>
      <c r="CY369" s="36"/>
      <c r="CZ369" s="36"/>
      <c r="DA369" s="36"/>
      <c r="DB369" s="36"/>
      <c r="DC369" s="36"/>
      <c r="DD369" s="36"/>
      <c r="DE369" s="36"/>
      <c r="DF369" s="36"/>
    </row>
    <row r="370" spans="1:110"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c r="AY370" s="36"/>
      <c r="AZ370" s="36"/>
      <c r="BA370" s="36"/>
      <c r="BB370" s="36"/>
      <c r="BC370" s="36"/>
      <c r="BD370" s="36"/>
      <c r="BE370" s="36"/>
      <c r="BF370" s="36"/>
      <c r="BG370" s="36"/>
      <c r="BH370" s="36"/>
      <c r="BI370" s="36"/>
      <c r="BJ370" s="36"/>
      <c r="BK370" s="36"/>
      <c r="BL370" s="36"/>
      <c r="BM370" s="36"/>
      <c r="BN370" s="36"/>
      <c r="BO370" s="36"/>
      <c r="BP370" s="36"/>
      <c r="BQ370" s="36"/>
      <c r="BR370" s="36"/>
      <c r="BS370" s="36"/>
      <c r="BT370" s="36"/>
      <c r="BU370" s="36"/>
      <c r="BV370" s="36"/>
      <c r="BW370" s="36"/>
      <c r="BX370" s="36"/>
      <c r="BY370" s="36"/>
      <c r="BZ370" s="36"/>
      <c r="CA370" s="36"/>
      <c r="CB370" s="36"/>
      <c r="CC370" s="36"/>
      <c r="CD370" s="36"/>
      <c r="CE370" s="36"/>
      <c r="CF370" s="36"/>
      <c r="CG370" s="36"/>
      <c r="CH370" s="36"/>
      <c r="CI370" s="36"/>
      <c r="CJ370" s="36"/>
      <c r="CK370" s="36"/>
      <c r="CL370" s="36"/>
      <c r="CM370" s="36"/>
      <c r="CN370" s="36"/>
      <c r="CO370" s="36"/>
      <c r="CP370" s="36"/>
      <c r="CQ370" s="36"/>
      <c r="CR370" s="36"/>
      <c r="CS370" s="36"/>
      <c r="CT370" s="36"/>
      <c r="CU370" s="36"/>
      <c r="CV370" s="36"/>
      <c r="CW370" s="36"/>
      <c r="CX370" s="36"/>
      <c r="CY370" s="36"/>
      <c r="CZ370" s="36"/>
      <c r="DA370" s="36"/>
      <c r="DB370" s="36"/>
      <c r="DC370" s="36"/>
      <c r="DD370" s="36"/>
      <c r="DE370" s="36"/>
      <c r="DF370" s="36"/>
    </row>
    <row r="371" spans="1:110"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c r="AY371" s="36"/>
      <c r="AZ371" s="36"/>
      <c r="BA371" s="36"/>
      <c r="BB371" s="36"/>
      <c r="BC371" s="36"/>
      <c r="BD371" s="36"/>
      <c r="BE371" s="36"/>
      <c r="BF371" s="36"/>
      <c r="BG371" s="36"/>
      <c r="BH371" s="36"/>
      <c r="BI371" s="36"/>
      <c r="BJ371" s="36"/>
      <c r="BK371" s="36"/>
      <c r="BL371" s="36"/>
      <c r="BM371" s="36"/>
      <c r="BN371" s="36"/>
      <c r="BO371" s="36"/>
      <c r="BP371" s="36"/>
      <c r="BQ371" s="36"/>
      <c r="BR371" s="36"/>
      <c r="BS371" s="36"/>
      <c r="BT371" s="36"/>
      <c r="BU371" s="36"/>
      <c r="BV371" s="36"/>
      <c r="BW371" s="36"/>
      <c r="BX371" s="36"/>
      <c r="BY371" s="36"/>
      <c r="BZ371" s="36"/>
      <c r="CA371" s="36"/>
      <c r="CB371" s="36"/>
      <c r="CC371" s="36"/>
      <c r="CD371" s="36"/>
      <c r="CE371" s="36"/>
      <c r="CF371" s="36"/>
      <c r="CG371" s="36"/>
      <c r="CH371" s="36"/>
      <c r="CI371" s="36"/>
      <c r="CJ371" s="36"/>
      <c r="CK371" s="36"/>
      <c r="CL371" s="36"/>
      <c r="CM371" s="36"/>
      <c r="CN371" s="36"/>
      <c r="CO371" s="36"/>
      <c r="CP371" s="36"/>
      <c r="CQ371" s="36"/>
      <c r="CR371" s="36"/>
      <c r="CS371" s="36"/>
      <c r="CT371" s="36"/>
      <c r="CU371" s="36"/>
      <c r="CV371" s="36"/>
      <c r="CW371" s="36"/>
      <c r="CX371" s="36"/>
      <c r="CY371" s="36"/>
      <c r="CZ371" s="36"/>
      <c r="DA371" s="36"/>
      <c r="DB371" s="36"/>
      <c r="DC371" s="36"/>
      <c r="DD371" s="36"/>
      <c r="DE371" s="36"/>
      <c r="DF371" s="36"/>
    </row>
    <row r="372" spans="1:110"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6"/>
      <c r="AY372" s="36"/>
      <c r="AZ372" s="36"/>
      <c r="BA372" s="36"/>
      <c r="BB372" s="36"/>
      <c r="BC372" s="36"/>
      <c r="BD372" s="36"/>
      <c r="BE372" s="36"/>
      <c r="BF372" s="36"/>
      <c r="BG372" s="36"/>
      <c r="BH372" s="36"/>
      <c r="BI372" s="36"/>
      <c r="BJ372" s="36"/>
      <c r="BK372" s="36"/>
      <c r="BL372" s="36"/>
      <c r="BM372" s="36"/>
      <c r="BN372" s="36"/>
      <c r="BO372" s="36"/>
      <c r="BP372" s="36"/>
      <c r="BQ372" s="36"/>
      <c r="BR372" s="36"/>
      <c r="BS372" s="36"/>
      <c r="BT372" s="36"/>
      <c r="BU372" s="36"/>
      <c r="BV372" s="36"/>
      <c r="BW372" s="36"/>
      <c r="BX372" s="36"/>
      <c r="BY372" s="36"/>
      <c r="BZ372" s="36"/>
      <c r="CA372" s="36"/>
      <c r="CB372" s="36"/>
      <c r="CC372" s="36"/>
      <c r="CD372" s="36"/>
      <c r="CE372" s="36"/>
      <c r="CF372" s="36"/>
      <c r="CG372" s="36"/>
      <c r="CH372" s="36"/>
      <c r="CI372" s="36"/>
      <c r="CJ372" s="36"/>
      <c r="CK372" s="36"/>
      <c r="CL372" s="36"/>
      <c r="CM372" s="36"/>
      <c r="CN372" s="36"/>
      <c r="CO372" s="36"/>
      <c r="CP372" s="36"/>
      <c r="CQ372" s="36"/>
      <c r="CR372" s="36"/>
      <c r="CS372" s="36"/>
      <c r="CT372" s="36"/>
      <c r="CU372" s="36"/>
      <c r="CV372" s="36"/>
      <c r="CW372" s="36"/>
      <c r="CX372" s="36"/>
      <c r="CY372" s="36"/>
      <c r="CZ372" s="36"/>
      <c r="DA372" s="36"/>
      <c r="DB372" s="36"/>
      <c r="DC372" s="36"/>
      <c r="DD372" s="36"/>
      <c r="DE372" s="36"/>
      <c r="DF372" s="36"/>
    </row>
    <row r="373" spans="1:110"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36"/>
      <c r="BD373" s="36"/>
      <c r="BE373" s="36"/>
      <c r="BF373" s="36"/>
      <c r="BG373" s="36"/>
      <c r="BH373" s="36"/>
      <c r="BI373" s="36"/>
      <c r="BJ373" s="36"/>
      <c r="BK373" s="36"/>
      <c r="BL373" s="36"/>
      <c r="BM373" s="36"/>
      <c r="BN373" s="36"/>
      <c r="BO373" s="36"/>
      <c r="BP373" s="36"/>
      <c r="BQ373" s="36"/>
      <c r="BR373" s="36"/>
      <c r="BS373" s="36"/>
      <c r="BT373" s="36"/>
      <c r="BU373" s="36"/>
      <c r="BV373" s="36"/>
      <c r="BW373" s="36"/>
      <c r="BX373" s="36"/>
      <c r="BY373" s="36"/>
      <c r="BZ373" s="36"/>
      <c r="CA373" s="36"/>
      <c r="CB373" s="36"/>
      <c r="CC373" s="36"/>
      <c r="CD373" s="36"/>
      <c r="CE373" s="36"/>
      <c r="CF373" s="36"/>
      <c r="CG373" s="36"/>
      <c r="CH373" s="36"/>
      <c r="CI373" s="36"/>
      <c r="CJ373" s="36"/>
      <c r="CK373" s="36"/>
      <c r="CL373" s="36"/>
      <c r="CM373" s="36"/>
      <c r="CN373" s="36"/>
      <c r="CO373" s="36"/>
      <c r="CP373" s="36"/>
      <c r="CQ373" s="36"/>
      <c r="CR373" s="36"/>
      <c r="CS373" s="36"/>
      <c r="CT373" s="36"/>
      <c r="CU373" s="36"/>
      <c r="CV373" s="36"/>
      <c r="CW373" s="36"/>
      <c r="CX373" s="36"/>
      <c r="CY373" s="36"/>
      <c r="CZ373" s="36"/>
      <c r="DA373" s="36"/>
      <c r="DB373" s="36"/>
      <c r="DC373" s="36"/>
      <c r="DD373" s="36"/>
      <c r="DE373" s="36"/>
      <c r="DF373" s="36"/>
    </row>
    <row r="374" spans="1:110"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c r="AY374" s="36"/>
      <c r="AZ374" s="36"/>
      <c r="BA374" s="36"/>
      <c r="BB374" s="36"/>
      <c r="BC374" s="36"/>
      <c r="BD374" s="36"/>
      <c r="BE374" s="36"/>
      <c r="BF374" s="36"/>
      <c r="BG374" s="36"/>
      <c r="BH374" s="36"/>
      <c r="BI374" s="36"/>
      <c r="BJ374" s="36"/>
      <c r="BK374" s="36"/>
      <c r="BL374" s="36"/>
      <c r="BM374" s="36"/>
      <c r="BN374" s="36"/>
      <c r="BO374" s="36"/>
      <c r="BP374" s="36"/>
      <c r="BQ374" s="36"/>
      <c r="BR374" s="36"/>
      <c r="BS374" s="36"/>
      <c r="BT374" s="36"/>
      <c r="BU374" s="36"/>
      <c r="BV374" s="36"/>
      <c r="BW374" s="36"/>
      <c r="BX374" s="36"/>
      <c r="BY374" s="36"/>
      <c r="BZ374" s="36"/>
      <c r="CA374" s="36"/>
      <c r="CB374" s="36"/>
      <c r="CC374" s="36"/>
      <c r="CD374" s="36"/>
      <c r="CE374" s="36"/>
      <c r="CF374" s="36"/>
      <c r="CG374" s="36"/>
      <c r="CH374" s="36"/>
      <c r="CI374" s="36"/>
      <c r="CJ374" s="36"/>
      <c r="CK374" s="36"/>
      <c r="CL374" s="36"/>
      <c r="CM374" s="36"/>
      <c r="CN374" s="36"/>
      <c r="CO374" s="36"/>
      <c r="CP374" s="36"/>
      <c r="CQ374" s="36"/>
      <c r="CR374" s="36"/>
      <c r="CS374" s="36"/>
      <c r="CT374" s="36"/>
      <c r="CU374" s="36"/>
      <c r="CV374" s="36"/>
      <c r="CW374" s="36"/>
      <c r="CX374" s="36"/>
      <c r="CY374" s="36"/>
      <c r="CZ374" s="36"/>
      <c r="DA374" s="36"/>
      <c r="DB374" s="36"/>
      <c r="DC374" s="36"/>
      <c r="DD374" s="36"/>
      <c r="DE374" s="36"/>
      <c r="DF374" s="36"/>
    </row>
    <row r="375" spans="1:110"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6"/>
      <c r="AY375" s="36"/>
      <c r="AZ375" s="36"/>
      <c r="BA375" s="36"/>
      <c r="BB375" s="36"/>
      <c r="BC375" s="36"/>
      <c r="BD375" s="36"/>
      <c r="BE375" s="36"/>
      <c r="BF375" s="36"/>
      <c r="BG375" s="36"/>
      <c r="BH375" s="36"/>
      <c r="BI375" s="36"/>
      <c r="BJ375" s="36"/>
      <c r="BK375" s="36"/>
      <c r="BL375" s="36"/>
      <c r="BM375" s="36"/>
      <c r="BN375" s="36"/>
      <c r="BO375" s="36"/>
      <c r="BP375" s="36"/>
      <c r="BQ375" s="36"/>
      <c r="BR375" s="36"/>
      <c r="BS375" s="36"/>
      <c r="BT375" s="36"/>
      <c r="BU375" s="36"/>
      <c r="BV375" s="36"/>
      <c r="BW375" s="36"/>
      <c r="BX375" s="36"/>
      <c r="BY375" s="36"/>
      <c r="BZ375" s="36"/>
      <c r="CA375" s="36"/>
      <c r="CB375" s="36"/>
      <c r="CC375" s="36"/>
      <c r="CD375" s="36"/>
      <c r="CE375" s="36"/>
      <c r="CF375" s="36"/>
      <c r="CG375" s="36"/>
      <c r="CH375" s="36"/>
      <c r="CI375" s="36"/>
      <c r="CJ375" s="36"/>
      <c r="CK375" s="36"/>
      <c r="CL375" s="36"/>
      <c r="CM375" s="36"/>
      <c r="CN375" s="36"/>
      <c r="CO375" s="36"/>
      <c r="CP375" s="36"/>
      <c r="CQ375" s="36"/>
      <c r="CR375" s="36"/>
      <c r="CS375" s="36"/>
      <c r="CT375" s="36"/>
      <c r="CU375" s="36"/>
      <c r="CV375" s="36"/>
      <c r="CW375" s="36"/>
      <c r="CX375" s="36"/>
      <c r="CY375" s="36"/>
      <c r="CZ375" s="36"/>
      <c r="DA375" s="36"/>
      <c r="DB375" s="36"/>
      <c r="DC375" s="36"/>
      <c r="DD375" s="36"/>
      <c r="DE375" s="36"/>
      <c r="DF375" s="36"/>
    </row>
    <row r="376" spans="1:110"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c r="AY376" s="36"/>
      <c r="AZ376" s="36"/>
      <c r="BA376" s="36"/>
      <c r="BB376" s="36"/>
      <c r="BC376" s="36"/>
      <c r="BD376" s="36"/>
      <c r="BE376" s="36"/>
      <c r="BF376" s="36"/>
      <c r="BG376" s="36"/>
      <c r="BH376" s="36"/>
      <c r="BI376" s="36"/>
      <c r="BJ376" s="36"/>
      <c r="BK376" s="36"/>
      <c r="BL376" s="36"/>
      <c r="BM376" s="36"/>
      <c r="BN376" s="36"/>
      <c r="BO376" s="36"/>
      <c r="BP376" s="36"/>
      <c r="BQ376" s="36"/>
      <c r="BR376" s="36"/>
      <c r="BS376" s="36"/>
      <c r="BT376" s="36"/>
      <c r="BU376" s="36"/>
      <c r="BV376" s="36"/>
      <c r="BW376" s="36"/>
      <c r="BX376" s="36"/>
      <c r="BY376" s="36"/>
      <c r="BZ376" s="36"/>
      <c r="CA376" s="36"/>
      <c r="CB376" s="36"/>
      <c r="CC376" s="36"/>
      <c r="CD376" s="36"/>
      <c r="CE376" s="36"/>
      <c r="CF376" s="36"/>
      <c r="CG376" s="36"/>
      <c r="CH376" s="36"/>
      <c r="CI376" s="36"/>
      <c r="CJ376" s="36"/>
      <c r="CK376" s="36"/>
      <c r="CL376" s="36"/>
      <c r="CM376" s="36"/>
      <c r="CN376" s="36"/>
      <c r="CO376" s="36"/>
      <c r="CP376" s="36"/>
      <c r="CQ376" s="36"/>
      <c r="CR376" s="36"/>
      <c r="CS376" s="36"/>
      <c r="CT376" s="36"/>
      <c r="CU376" s="36"/>
      <c r="CV376" s="36"/>
      <c r="CW376" s="36"/>
      <c r="CX376" s="36"/>
      <c r="CY376" s="36"/>
      <c r="CZ376" s="36"/>
      <c r="DA376" s="36"/>
      <c r="DB376" s="36"/>
      <c r="DC376" s="36"/>
      <c r="DD376" s="36"/>
      <c r="DE376" s="36"/>
      <c r="DF376" s="36"/>
    </row>
    <row r="377" spans="1:110"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6"/>
      <c r="AY377" s="36"/>
      <c r="AZ377" s="36"/>
      <c r="BA377" s="36"/>
      <c r="BB377" s="36"/>
      <c r="BC377" s="36"/>
      <c r="BD377" s="36"/>
      <c r="BE377" s="36"/>
      <c r="BF377" s="36"/>
      <c r="BG377" s="36"/>
      <c r="BH377" s="36"/>
      <c r="BI377" s="36"/>
      <c r="BJ377" s="36"/>
      <c r="BK377" s="36"/>
      <c r="BL377" s="36"/>
      <c r="BM377" s="36"/>
      <c r="BN377" s="36"/>
      <c r="BO377" s="36"/>
      <c r="BP377" s="36"/>
      <c r="BQ377" s="36"/>
      <c r="BR377" s="36"/>
      <c r="BS377" s="36"/>
      <c r="BT377" s="36"/>
      <c r="BU377" s="36"/>
      <c r="BV377" s="36"/>
      <c r="BW377" s="36"/>
      <c r="BX377" s="36"/>
      <c r="BY377" s="36"/>
      <c r="BZ377" s="36"/>
      <c r="CA377" s="36"/>
      <c r="CB377" s="36"/>
      <c r="CC377" s="36"/>
      <c r="CD377" s="36"/>
      <c r="CE377" s="36"/>
      <c r="CF377" s="36"/>
      <c r="CG377" s="36"/>
      <c r="CH377" s="36"/>
      <c r="CI377" s="36"/>
      <c r="CJ377" s="36"/>
      <c r="CK377" s="36"/>
      <c r="CL377" s="36"/>
      <c r="CM377" s="36"/>
      <c r="CN377" s="36"/>
      <c r="CO377" s="36"/>
      <c r="CP377" s="36"/>
      <c r="CQ377" s="36"/>
      <c r="CR377" s="36"/>
      <c r="CS377" s="36"/>
      <c r="CT377" s="36"/>
      <c r="CU377" s="36"/>
      <c r="CV377" s="36"/>
      <c r="CW377" s="36"/>
      <c r="CX377" s="36"/>
      <c r="CY377" s="36"/>
      <c r="CZ377" s="36"/>
      <c r="DA377" s="36"/>
      <c r="DB377" s="36"/>
      <c r="DC377" s="36"/>
      <c r="DD377" s="36"/>
      <c r="DE377" s="36"/>
      <c r="DF377" s="36"/>
    </row>
    <row r="378" spans="1:110"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6"/>
      <c r="AY378" s="36"/>
      <c r="AZ378" s="36"/>
      <c r="BA378" s="36"/>
      <c r="BB378" s="36"/>
      <c r="BC378" s="36"/>
      <c r="BD378" s="36"/>
      <c r="BE378" s="36"/>
      <c r="BF378" s="36"/>
      <c r="BG378" s="36"/>
      <c r="BH378" s="36"/>
      <c r="BI378" s="36"/>
      <c r="BJ378" s="36"/>
      <c r="BK378" s="36"/>
      <c r="BL378" s="36"/>
      <c r="BM378" s="36"/>
      <c r="BN378" s="36"/>
      <c r="BO378" s="36"/>
      <c r="BP378" s="36"/>
      <c r="BQ378" s="36"/>
      <c r="BR378" s="36"/>
      <c r="BS378" s="36"/>
      <c r="BT378" s="36"/>
      <c r="BU378" s="36"/>
      <c r="BV378" s="36"/>
      <c r="BW378" s="36"/>
      <c r="BX378" s="36"/>
      <c r="BY378" s="36"/>
      <c r="BZ378" s="36"/>
      <c r="CA378" s="36"/>
      <c r="CB378" s="36"/>
      <c r="CC378" s="36"/>
      <c r="CD378" s="36"/>
      <c r="CE378" s="36"/>
      <c r="CF378" s="36"/>
      <c r="CG378" s="36"/>
      <c r="CH378" s="36"/>
      <c r="CI378" s="36"/>
      <c r="CJ378" s="36"/>
      <c r="CK378" s="36"/>
      <c r="CL378" s="36"/>
      <c r="CM378" s="36"/>
      <c r="CN378" s="36"/>
      <c r="CO378" s="36"/>
      <c r="CP378" s="36"/>
      <c r="CQ378" s="36"/>
      <c r="CR378" s="36"/>
      <c r="CS378" s="36"/>
      <c r="CT378" s="36"/>
      <c r="CU378" s="36"/>
      <c r="CV378" s="36"/>
      <c r="CW378" s="36"/>
      <c r="CX378" s="36"/>
      <c r="CY378" s="36"/>
      <c r="CZ378" s="36"/>
      <c r="DA378" s="36"/>
      <c r="DB378" s="36"/>
      <c r="DC378" s="36"/>
      <c r="DD378" s="36"/>
      <c r="DE378" s="36"/>
      <c r="DF378" s="36"/>
    </row>
    <row r="379" spans="1:110"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36"/>
      <c r="BD379" s="36"/>
      <c r="BE379" s="36"/>
      <c r="BF379" s="36"/>
      <c r="BG379" s="36"/>
      <c r="BH379" s="36"/>
      <c r="BI379" s="36"/>
      <c r="BJ379" s="36"/>
      <c r="BK379" s="36"/>
      <c r="BL379" s="36"/>
      <c r="BM379" s="36"/>
      <c r="BN379" s="36"/>
      <c r="BO379" s="36"/>
      <c r="BP379" s="36"/>
      <c r="BQ379" s="36"/>
      <c r="BR379" s="36"/>
      <c r="BS379" s="36"/>
      <c r="BT379" s="36"/>
      <c r="BU379" s="36"/>
      <c r="BV379" s="36"/>
      <c r="BW379" s="36"/>
      <c r="BX379" s="36"/>
      <c r="BY379" s="36"/>
      <c r="BZ379" s="36"/>
      <c r="CA379" s="36"/>
      <c r="CB379" s="36"/>
      <c r="CC379" s="36"/>
      <c r="CD379" s="36"/>
      <c r="CE379" s="36"/>
      <c r="CF379" s="36"/>
      <c r="CG379" s="36"/>
      <c r="CH379" s="36"/>
      <c r="CI379" s="36"/>
      <c r="CJ379" s="36"/>
      <c r="CK379" s="36"/>
      <c r="CL379" s="36"/>
      <c r="CM379" s="36"/>
      <c r="CN379" s="36"/>
      <c r="CO379" s="36"/>
      <c r="CP379" s="36"/>
      <c r="CQ379" s="36"/>
      <c r="CR379" s="36"/>
      <c r="CS379" s="36"/>
      <c r="CT379" s="36"/>
      <c r="CU379" s="36"/>
      <c r="CV379" s="36"/>
      <c r="CW379" s="36"/>
      <c r="CX379" s="36"/>
      <c r="CY379" s="36"/>
      <c r="CZ379" s="36"/>
      <c r="DA379" s="36"/>
      <c r="DB379" s="36"/>
      <c r="DC379" s="36"/>
      <c r="DD379" s="36"/>
      <c r="DE379" s="36"/>
      <c r="DF379" s="36"/>
    </row>
    <row r="380" spans="1:110"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6"/>
      <c r="AZ380" s="36"/>
      <c r="BA380" s="36"/>
      <c r="BB380" s="36"/>
      <c r="BC380" s="36"/>
      <c r="BD380" s="36"/>
      <c r="BE380" s="36"/>
      <c r="BF380" s="36"/>
      <c r="BG380" s="36"/>
      <c r="BH380" s="36"/>
      <c r="BI380" s="36"/>
      <c r="BJ380" s="36"/>
      <c r="BK380" s="36"/>
      <c r="BL380" s="36"/>
      <c r="BM380" s="36"/>
      <c r="BN380" s="36"/>
      <c r="BO380" s="36"/>
      <c r="BP380" s="36"/>
      <c r="BQ380" s="36"/>
      <c r="BR380" s="36"/>
      <c r="BS380" s="36"/>
      <c r="BT380" s="36"/>
      <c r="BU380" s="36"/>
      <c r="BV380" s="36"/>
      <c r="BW380" s="36"/>
      <c r="BX380" s="36"/>
      <c r="BY380" s="36"/>
      <c r="BZ380" s="36"/>
      <c r="CA380" s="36"/>
      <c r="CB380" s="36"/>
      <c r="CC380" s="36"/>
      <c r="CD380" s="36"/>
      <c r="CE380" s="36"/>
      <c r="CF380" s="36"/>
      <c r="CG380" s="36"/>
      <c r="CH380" s="36"/>
      <c r="CI380" s="36"/>
      <c r="CJ380" s="36"/>
      <c r="CK380" s="36"/>
      <c r="CL380" s="36"/>
      <c r="CM380" s="36"/>
      <c r="CN380" s="36"/>
      <c r="CO380" s="36"/>
      <c r="CP380" s="36"/>
      <c r="CQ380" s="36"/>
      <c r="CR380" s="36"/>
      <c r="CS380" s="36"/>
      <c r="CT380" s="36"/>
      <c r="CU380" s="36"/>
      <c r="CV380" s="36"/>
      <c r="CW380" s="36"/>
      <c r="CX380" s="36"/>
      <c r="CY380" s="36"/>
      <c r="CZ380" s="36"/>
      <c r="DA380" s="36"/>
      <c r="DB380" s="36"/>
      <c r="DC380" s="36"/>
      <c r="DD380" s="36"/>
      <c r="DE380" s="36"/>
      <c r="DF380" s="36"/>
    </row>
    <row r="381" spans="1:110"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c r="AY381" s="36"/>
      <c r="AZ381" s="36"/>
      <c r="BA381" s="36"/>
      <c r="BB381" s="36"/>
      <c r="BC381" s="36"/>
      <c r="BD381" s="36"/>
      <c r="BE381" s="36"/>
      <c r="BF381" s="36"/>
      <c r="BG381" s="36"/>
      <c r="BH381" s="36"/>
      <c r="BI381" s="36"/>
      <c r="BJ381" s="36"/>
      <c r="BK381" s="36"/>
      <c r="BL381" s="36"/>
      <c r="BM381" s="36"/>
      <c r="BN381" s="36"/>
      <c r="BO381" s="36"/>
      <c r="BP381" s="36"/>
      <c r="BQ381" s="36"/>
      <c r="BR381" s="36"/>
      <c r="BS381" s="36"/>
      <c r="BT381" s="36"/>
      <c r="BU381" s="36"/>
      <c r="BV381" s="36"/>
      <c r="BW381" s="36"/>
      <c r="BX381" s="36"/>
      <c r="BY381" s="36"/>
      <c r="BZ381" s="36"/>
      <c r="CA381" s="36"/>
      <c r="CB381" s="36"/>
      <c r="CC381" s="36"/>
      <c r="CD381" s="36"/>
      <c r="CE381" s="36"/>
      <c r="CF381" s="36"/>
      <c r="CG381" s="36"/>
      <c r="CH381" s="36"/>
      <c r="CI381" s="36"/>
      <c r="CJ381" s="36"/>
      <c r="CK381" s="36"/>
      <c r="CL381" s="36"/>
      <c r="CM381" s="36"/>
      <c r="CN381" s="36"/>
      <c r="CO381" s="36"/>
      <c r="CP381" s="36"/>
      <c r="CQ381" s="36"/>
      <c r="CR381" s="36"/>
      <c r="CS381" s="36"/>
      <c r="CT381" s="36"/>
      <c r="CU381" s="36"/>
      <c r="CV381" s="36"/>
      <c r="CW381" s="36"/>
      <c r="CX381" s="36"/>
      <c r="CY381" s="36"/>
      <c r="CZ381" s="36"/>
      <c r="DA381" s="36"/>
      <c r="DB381" s="36"/>
      <c r="DC381" s="36"/>
      <c r="DD381" s="36"/>
      <c r="DE381" s="36"/>
      <c r="DF381" s="36"/>
    </row>
    <row r="382" spans="1:110"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6"/>
      <c r="AY382" s="36"/>
      <c r="AZ382" s="36"/>
      <c r="BA382" s="36"/>
      <c r="BB382" s="36"/>
      <c r="BC382" s="36"/>
      <c r="BD382" s="36"/>
      <c r="BE382" s="36"/>
      <c r="BF382" s="36"/>
      <c r="BG382" s="36"/>
      <c r="BH382" s="36"/>
      <c r="BI382" s="36"/>
      <c r="BJ382" s="36"/>
      <c r="BK382" s="36"/>
      <c r="BL382" s="36"/>
      <c r="BM382" s="36"/>
      <c r="BN382" s="36"/>
      <c r="BO382" s="36"/>
      <c r="BP382" s="36"/>
      <c r="BQ382" s="36"/>
      <c r="BR382" s="36"/>
      <c r="BS382" s="36"/>
      <c r="BT382" s="36"/>
      <c r="BU382" s="36"/>
      <c r="BV382" s="36"/>
      <c r="BW382" s="36"/>
      <c r="BX382" s="36"/>
      <c r="BY382" s="36"/>
      <c r="BZ382" s="36"/>
      <c r="CA382" s="36"/>
      <c r="CB382" s="36"/>
      <c r="CC382" s="36"/>
      <c r="CD382" s="36"/>
      <c r="CE382" s="36"/>
      <c r="CF382" s="36"/>
      <c r="CG382" s="36"/>
      <c r="CH382" s="36"/>
      <c r="CI382" s="36"/>
      <c r="CJ382" s="36"/>
      <c r="CK382" s="36"/>
      <c r="CL382" s="36"/>
      <c r="CM382" s="36"/>
      <c r="CN382" s="36"/>
      <c r="CO382" s="36"/>
      <c r="CP382" s="36"/>
      <c r="CQ382" s="36"/>
      <c r="CR382" s="36"/>
      <c r="CS382" s="36"/>
      <c r="CT382" s="36"/>
      <c r="CU382" s="36"/>
      <c r="CV382" s="36"/>
      <c r="CW382" s="36"/>
      <c r="CX382" s="36"/>
      <c r="CY382" s="36"/>
      <c r="CZ382" s="36"/>
      <c r="DA382" s="36"/>
      <c r="DB382" s="36"/>
      <c r="DC382" s="36"/>
      <c r="DD382" s="36"/>
      <c r="DE382" s="36"/>
      <c r="DF382" s="36"/>
    </row>
    <row r="383" spans="1:110"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c r="AY383" s="36"/>
      <c r="AZ383" s="36"/>
      <c r="BA383" s="36"/>
      <c r="BB383" s="36"/>
      <c r="BC383" s="36"/>
      <c r="BD383" s="36"/>
      <c r="BE383" s="36"/>
      <c r="BF383" s="36"/>
      <c r="BG383" s="36"/>
      <c r="BH383" s="36"/>
      <c r="BI383" s="36"/>
      <c r="BJ383" s="36"/>
      <c r="BK383" s="36"/>
      <c r="BL383" s="36"/>
      <c r="BM383" s="36"/>
      <c r="BN383" s="36"/>
      <c r="BO383" s="36"/>
      <c r="BP383" s="36"/>
      <c r="BQ383" s="36"/>
      <c r="BR383" s="36"/>
      <c r="BS383" s="36"/>
      <c r="BT383" s="36"/>
      <c r="BU383" s="36"/>
      <c r="BV383" s="36"/>
      <c r="BW383" s="36"/>
      <c r="BX383" s="36"/>
      <c r="BY383" s="36"/>
      <c r="BZ383" s="36"/>
      <c r="CA383" s="36"/>
      <c r="CB383" s="36"/>
      <c r="CC383" s="36"/>
      <c r="CD383" s="36"/>
      <c r="CE383" s="36"/>
      <c r="CF383" s="36"/>
      <c r="CG383" s="36"/>
      <c r="CH383" s="36"/>
      <c r="CI383" s="36"/>
      <c r="CJ383" s="36"/>
      <c r="CK383" s="36"/>
      <c r="CL383" s="36"/>
      <c r="CM383" s="36"/>
      <c r="CN383" s="36"/>
      <c r="CO383" s="36"/>
      <c r="CP383" s="36"/>
      <c r="CQ383" s="36"/>
      <c r="CR383" s="36"/>
      <c r="CS383" s="36"/>
      <c r="CT383" s="36"/>
      <c r="CU383" s="36"/>
      <c r="CV383" s="36"/>
      <c r="CW383" s="36"/>
      <c r="CX383" s="36"/>
      <c r="CY383" s="36"/>
      <c r="CZ383" s="36"/>
      <c r="DA383" s="36"/>
      <c r="DB383" s="36"/>
      <c r="DC383" s="36"/>
      <c r="DD383" s="36"/>
      <c r="DE383" s="36"/>
      <c r="DF383" s="36"/>
    </row>
    <row r="384" spans="1:110"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6"/>
      <c r="AY384" s="36"/>
      <c r="AZ384" s="36"/>
      <c r="BA384" s="36"/>
      <c r="BB384" s="36"/>
      <c r="BC384" s="36"/>
      <c r="BD384" s="36"/>
      <c r="BE384" s="36"/>
      <c r="BF384" s="36"/>
      <c r="BG384" s="36"/>
      <c r="BH384" s="36"/>
      <c r="BI384" s="36"/>
      <c r="BJ384" s="36"/>
      <c r="BK384" s="36"/>
      <c r="BL384" s="36"/>
      <c r="BM384" s="36"/>
      <c r="BN384" s="36"/>
      <c r="BO384" s="36"/>
      <c r="BP384" s="36"/>
      <c r="BQ384" s="36"/>
      <c r="BR384" s="36"/>
      <c r="BS384" s="36"/>
      <c r="BT384" s="36"/>
      <c r="BU384" s="36"/>
      <c r="BV384" s="36"/>
      <c r="BW384" s="36"/>
      <c r="BX384" s="36"/>
      <c r="BY384" s="36"/>
      <c r="BZ384" s="36"/>
      <c r="CA384" s="36"/>
      <c r="CB384" s="36"/>
      <c r="CC384" s="36"/>
      <c r="CD384" s="36"/>
      <c r="CE384" s="36"/>
      <c r="CF384" s="36"/>
      <c r="CG384" s="36"/>
      <c r="CH384" s="36"/>
      <c r="CI384" s="36"/>
      <c r="CJ384" s="36"/>
      <c r="CK384" s="36"/>
      <c r="CL384" s="36"/>
      <c r="CM384" s="36"/>
      <c r="CN384" s="36"/>
      <c r="CO384" s="36"/>
      <c r="CP384" s="36"/>
      <c r="CQ384" s="36"/>
      <c r="CR384" s="36"/>
      <c r="CS384" s="36"/>
      <c r="CT384" s="36"/>
      <c r="CU384" s="36"/>
      <c r="CV384" s="36"/>
      <c r="CW384" s="36"/>
      <c r="CX384" s="36"/>
      <c r="CY384" s="36"/>
      <c r="CZ384" s="36"/>
      <c r="DA384" s="36"/>
      <c r="DB384" s="36"/>
      <c r="DC384" s="36"/>
      <c r="DD384" s="36"/>
      <c r="DE384" s="36"/>
      <c r="DF384" s="36"/>
    </row>
    <row r="385" spans="1:110"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36"/>
      <c r="BD385" s="36"/>
      <c r="BE385" s="36"/>
      <c r="BF385" s="36"/>
      <c r="BG385" s="36"/>
      <c r="BH385" s="36"/>
      <c r="BI385" s="36"/>
      <c r="BJ385" s="36"/>
      <c r="BK385" s="36"/>
      <c r="BL385" s="36"/>
      <c r="BM385" s="36"/>
      <c r="BN385" s="36"/>
      <c r="BO385" s="36"/>
      <c r="BP385" s="36"/>
      <c r="BQ385" s="36"/>
      <c r="BR385" s="36"/>
      <c r="BS385" s="36"/>
      <c r="BT385" s="36"/>
      <c r="BU385" s="36"/>
      <c r="BV385" s="36"/>
      <c r="BW385" s="36"/>
      <c r="BX385" s="36"/>
      <c r="BY385" s="36"/>
      <c r="BZ385" s="36"/>
      <c r="CA385" s="36"/>
      <c r="CB385" s="36"/>
      <c r="CC385" s="36"/>
      <c r="CD385" s="36"/>
      <c r="CE385" s="36"/>
      <c r="CF385" s="36"/>
      <c r="CG385" s="36"/>
      <c r="CH385" s="36"/>
      <c r="CI385" s="36"/>
      <c r="CJ385" s="36"/>
      <c r="CK385" s="36"/>
      <c r="CL385" s="36"/>
      <c r="CM385" s="36"/>
      <c r="CN385" s="36"/>
      <c r="CO385" s="36"/>
      <c r="CP385" s="36"/>
      <c r="CQ385" s="36"/>
      <c r="CR385" s="36"/>
      <c r="CS385" s="36"/>
      <c r="CT385" s="36"/>
      <c r="CU385" s="36"/>
      <c r="CV385" s="36"/>
      <c r="CW385" s="36"/>
      <c r="CX385" s="36"/>
      <c r="CY385" s="36"/>
      <c r="CZ385" s="36"/>
      <c r="DA385" s="36"/>
      <c r="DB385" s="36"/>
      <c r="DC385" s="36"/>
      <c r="DD385" s="36"/>
      <c r="DE385" s="36"/>
      <c r="DF385" s="36"/>
    </row>
    <row r="386" spans="1:110"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c r="AY386" s="36"/>
      <c r="AZ386" s="36"/>
      <c r="BA386" s="36"/>
      <c r="BB386" s="36"/>
      <c r="BC386" s="36"/>
      <c r="BD386" s="36"/>
      <c r="BE386" s="36"/>
      <c r="BF386" s="36"/>
      <c r="BG386" s="36"/>
      <c r="BH386" s="36"/>
      <c r="BI386" s="36"/>
      <c r="BJ386" s="36"/>
      <c r="BK386" s="36"/>
      <c r="BL386" s="36"/>
      <c r="BM386" s="36"/>
      <c r="BN386" s="36"/>
      <c r="BO386" s="36"/>
      <c r="BP386" s="36"/>
      <c r="BQ386" s="36"/>
      <c r="BR386" s="36"/>
      <c r="BS386" s="36"/>
      <c r="BT386" s="36"/>
      <c r="BU386" s="36"/>
      <c r="BV386" s="36"/>
      <c r="BW386" s="36"/>
      <c r="BX386" s="36"/>
      <c r="BY386" s="36"/>
      <c r="BZ386" s="36"/>
      <c r="CA386" s="36"/>
      <c r="CB386" s="36"/>
      <c r="CC386" s="36"/>
      <c r="CD386" s="36"/>
      <c r="CE386" s="36"/>
      <c r="CF386" s="36"/>
      <c r="CG386" s="36"/>
      <c r="CH386" s="36"/>
      <c r="CI386" s="36"/>
      <c r="CJ386" s="36"/>
      <c r="CK386" s="36"/>
      <c r="CL386" s="36"/>
      <c r="CM386" s="36"/>
      <c r="CN386" s="36"/>
      <c r="CO386" s="36"/>
      <c r="CP386" s="36"/>
      <c r="CQ386" s="36"/>
      <c r="CR386" s="36"/>
      <c r="CS386" s="36"/>
      <c r="CT386" s="36"/>
      <c r="CU386" s="36"/>
      <c r="CV386" s="36"/>
      <c r="CW386" s="36"/>
      <c r="CX386" s="36"/>
      <c r="CY386" s="36"/>
      <c r="CZ386" s="36"/>
      <c r="DA386" s="36"/>
      <c r="DB386" s="36"/>
      <c r="DC386" s="36"/>
      <c r="DD386" s="36"/>
      <c r="DE386" s="36"/>
      <c r="DF386" s="36"/>
    </row>
    <row r="387" spans="1:110"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c r="AY387" s="36"/>
      <c r="AZ387" s="36"/>
      <c r="BA387" s="36"/>
      <c r="BB387" s="36"/>
      <c r="BC387" s="36"/>
      <c r="BD387" s="36"/>
      <c r="BE387" s="36"/>
      <c r="BF387" s="36"/>
      <c r="BG387" s="36"/>
      <c r="BH387" s="36"/>
      <c r="BI387" s="36"/>
      <c r="BJ387" s="36"/>
      <c r="BK387" s="36"/>
      <c r="BL387" s="36"/>
      <c r="BM387" s="36"/>
      <c r="BN387" s="36"/>
      <c r="BO387" s="36"/>
      <c r="BP387" s="36"/>
      <c r="BQ387" s="36"/>
      <c r="BR387" s="36"/>
      <c r="BS387" s="36"/>
      <c r="BT387" s="36"/>
      <c r="BU387" s="36"/>
      <c r="BV387" s="36"/>
      <c r="BW387" s="36"/>
      <c r="BX387" s="36"/>
      <c r="BY387" s="36"/>
      <c r="BZ387" s="36"/>
      <c r="CA387" s="36"/>
      <c r="CB387" s="36"/>
      <c r="CC387" s="36"/>
      <c r="CD387" s="36"/>
      <c r="CE387" s="36"/>
      <c r="CF387" s="36"/>
      <c r="CG387" s="36"/>
      <c r="CH387" s="36"/>
      <c r="CI387" s="36"/>
      <c r="CJ387" s="36"/>
      <c r="CK387" s="36"/>
      <c r="CL387" s="36"/>
      <c r="CM387" s="36"/>
      <c r="CN387" s="36"/>
      <c r="CO387" s="36"/>
      <c r="CP387" s="36"/>
      <c r="CQ387" s="36"/>
      <c r="CR387" s="36"/>
      <c r="CS387" s="36"/>
      <c r="CT387" s="36"/>
      <c r="CU387" s="36"/>
      <c r="CV387" s="36"/>
      <c r="CW387" s="36"/>
      <c r="CX387" s="36"/>
      <c r="CY387" s="36"/>
      <c r="CZ387" s="36"/>
      <c r="DA387" s="36"/>
      <c r="DB387" s="36"/>
      <c r="DC387" s="36"/>
      <c r="DD387" s="36"/>
      <c r="DE387" s="36"/>
      <c r="DF387" s="36"/>
    </row>
    <row r="388" spans="1:110"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6"/>
      <c r="AY388" s="36"/>
      <c r="AZ388" s="36"/>
      <c r="BA388" s="36"/>
      <c r="BB388" s="36"/>
      <c r="BC388" s="36"/>
      <c r="BD388" s="36"/>
      <c r="BE388" s="36"/>
      <c r="BF388" s="36"/>
      <c r="BG388" s="36"/>
      <c r="BH388" s="36"/>
      <c r="BI388" s="36"/>
      <c r="BJ388" s="36"/>
      <c r="BK388" s="36"/>
      <c r="BL388" s="36"/>
      <c r="BM388" s="36"/>
      <c r="BN388" s="36"/>
      <c r="BO388" s="36"/>
      <c r="BP388" s="36"/>
      <c r="BQ388" s="36"/>
      <c r="BR388" s="36"/>
      <c r="BS388" s="36"/>
      <c r="BT388" s="36"/>
      <c r="BU388" s="36"/>
      <c r="BV388" s="36"/>
      <c r="BW388" s="36"/>
      <c r="BX388" s="36"/>
      <c r="BY388" s="36"/>
      <c r="BZ388" s="36"/>
      <c r="CA388" s="36"/>
      <c r="CB388" s="36"/>
      <c r="CC388" s="36"/>
      <c r="CD388" s="36"/>
      <c r="CE388" s="36"/>
      <c r="CF388" s="36"/>
      <c r="CG388" s="36"/>
      <c r="CH388" s="36"/>
      <c r="CI388" s="36"/>
      <c r="CJ388" s="36"/>
      <c r="CK388" s="36"/>
      <c r="CL388" s="36"/>
      <c r="CM388" s="36"/>
      <c r="CN388" s="36"/>
      <c r="CO388" s="36"/>
      <c r="CP388" s="36"/>
      <c r="CQ388" s="36"/>
      <c r="CR388" s="36"/>
      <c r="CS388" s="36"/>
      <c r="CT388" s="36"/>
      <c r="CU388" s="36"/>
      <c r="CV388" s="36"/>
      <c r="CW388" s="36"/>
      <c r="CX388" s="36"/>
      <c r="CY388" s="36"/>
      <c r="CZ388" s="36"/>
      <c r="DA388" s="36"/>
      <c r="DB388" s="36"/>
      <c r="DC388" s="36"/>
      <c r="DD388" s="36"/>
      <c r="DE388" s="36"/>
      <c r="DF388" s="36"/>
    </row>
    <row r="389" spans="1:110"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6"/>
      <c r="AY389" s="36"/>
      <c r="AZ389" s="36"/>
      <c r="BA389" s="36"/>
      <c r="BB389" s="36"/>
      <c r="BC389" s="36"/>
      <c r="BD389" s="36"/>
      <c r="BE389" s="36"/>
      <c r="BF389" s="36"/>
      <c r="BG389" s="36"/>
      <c r="BH389" s="36"/>
      <c r="BI389" s="36"/>
      <c r="BJ389" s="36"/>
      <c r="BK389" s="36"/>
      <c r="BL389" s="36"/>
      <c r="BM389" s="36"/>
      <c r="BN389" s="36"/>
      <c r="BO389" s="36"/>
      <c r="BP389" s="36"/>
      <c r="BQ389" s="36"/>
      <c r="BR389" s="36"/>
      <c r="BS389" s="36"/>
      <c r="BT389" s="36"/>
      <c r="BU389" s="36"/>
      <c r="BV389" s="36"/>
      <c r="BW389" s="36"/>
      <c r="BX389" s="36"/>
      <c r="BY389" s="36"/>
      <c r="BZ389" s="36"/>
      <c r="CA389" s="36"/>
      <c r="CB389" s="36"/>
      <c r="CC389" s="36"/>
      <c r="CD389" s="36"/>
      <c r="CE389" s="36"/>
      <c r="CF389" s="36"/>
      <c r="CG389" s="36"/>
      <c r="CH389" s="36"/>
      <c r="CI389" s="36"/>
      <c r="CJ389" s="36"/>
      <c r="CK389" s="36"/>
      <c r="CL389" s="36"/>
      <c r="CM389" s="36"/>
      <c r="CN389" s="36"/>
      <c r="CO389" s="36"/>
      <c r="CP389" s="36"/>
      <c r="CQ389" s="36"/>
      <c r="CR389" s="36"/>
      <c r="CS389" s="36"/>
      <c r="CT389" s="36"/>
      <c r="CU389" s="36"/>
      <c r="CV389" s="36"/>
      <c r="CW389" s="36"/>
      <c r="CX389" s="36"/>
      <c r="CY389" s="36"/>
      <c r="CZ389" s="36"/>
      <c r="DA389" s="36"/>
      <c r="DB389" s="36"/>
      <c r="DC389" s="36"/>
      <c r="DD389" s="36"/>
      <c r="DE389" s="36"/>
      <c r="DF389" s="36"/>
    </row>
    <row r="390" spans="1:110"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36"/>
      <c r="BD390" s="36"/>
      <c r="BE390" s="36"/>
      <c r="BF390" s="36"/>
      <c r="BG390" s="36"/>
      <c r="BH390" s="36"/>
      <c r="BI390" s="36"/>
      <c r="BJ390" s="36"/>
      <c r="BK390" s="36"/>
      <c r="BL390" s="36"/>
      <c r="BM390" s="36"/>
      <c r="BN390" s="36"/>
      <c r="BO390" s="36"/>
      <c r="BP390" s="36"/>
      <c r="BQ390" s="36"/>
      <c r="BR390" s="36"/>
      <c r="BS390" s="36"/>
      <c r="BT390" s="36"/>
      <c r="BU390" s="36"/>
      <c r="BV390" s="36"/>
      <c r="BW390" s="36"/>
      <c r="BX390" s="36"/>
      <c r="BY390" s="36"/>
      <c r="BZ390" s="36"/>
      <c r="CA390" s="36"/>
      <c r="CB390" s="36"/>
      <c r="CC390" s="36"/>
      <c r="CD390" s="36"/>
      <c r="CE390" s="36"/>
      <c r="CF390" s="36"/>
      <c r="CG390" s="36"/>
      <c r="CH390" s="36"/>
      <c r="CI390" s="36"/>
      <c r="CJ390" s="36"/>
      <c r="CK390" s="36"/>
      <c r="CL390" s="36"/>
      <c r="CM390" s="36"/>
      <c r="CN390" s="36"/>
      <c r="CO390" s="36"/>
      <c r="CP390" s="36"/>
      <c r="CQ390" s="36"/>
      <c r="CR390" s="36"/>
      <c r="CS390" s="36"/>
      <c r="CT390" s="36"/>
      <c r="CU390" s="36"/>
      <c r="CV390" s="36"/>
      <c r="CW390" s="36"/>
      <c r="CX390" s="36"/>
      <c r="CY390" s="36"/>
      <c r="CZ390" s="36"/>
      <c r="DA390" s="36"/>
      <c r="DB390" s="36"/>
      <c r="DC390" s="36"/>
      <c r="DD390" s="36"/>
      <c r="DE390" s="36"/>
      <c r="DF390" s="36"/>
    </row>
    <row r="391" spans="1:110"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6"/>
      <c r="AY391" s="36"/>
      <c r="AZ391" s="36"/>
      <c r="BA391" s="36"/>
      <c r="BB391" s="36"/>
      <c r="BC391" s="36"/>
      <c r="BD391" s="36"/>
      <c r="BE391" s="36"/>
      <c r="BF391" s="36"/>
      <c r="BG391" s="36"/>
      <c r="BH391" s="36"/>
      <c r="BI391" s="36"/>
      <c r="BJ391" s="36"/>
      <c r="BK391" s="36"/>
      <c r="BL391" s="36"/>
      <c r="BM391" s="36"/>
      <c r="BN391" s="36"/>
      <c r="BO391" s="36"/>
      <c r="BP391" s="36"/>
      <c r="BQ391" s="36"/>
      <c r="BR391" s="36"/>
      <c r="BS391" s="36"/>
      <c r="BT391" s="36"/>
      <c r="BU391" s="36"/>
      <c r="BV391" s="36"/>
      <c r="BW391" s="36"/>
      <c r="BX391" s="36"/>
      <c r="BY391" s="36"/>
      <c r="BZ391" s="36"/>
      <c r="CA391" s="36"/>
      <c r="CB391" s="36"/>
      <c r="CC391" s="36"/>
      <c r="CD391" s="36"/>
      <c r="CE391" s="36"/>
      <c r="CF391" s="36"/>
      <c r="CG391" s="36"/>
      <c r="CH391" s="36"/>
      <c r="CI391" s="36"/>
      <c r="CJ391" s="36"/>
      <c r="CK391" s="36"/>
      <c r="CL391" s="36"/>
      <c r="CM391" s="36"/>
      <c r="CN391" s="36"/>
      <c r="CO391" s="36"/>
      <c r="CP391" s="36"/>
      <c r="CQ391" s="36"/>
      <c r="CR391" s="36"/>
      <c r="CS391" s="36"/>
      <c r="CT391" s="36"/>
      <c r="CU391" s="36"/>
      <c r="CV391" s="36"/>
      <c r="CW391" s="36"/>
      <c r="CX391" s="36"/>
      <c r="CY391" s="36"/>
      <c r="CZ391" s="36"/>
      <c r="DA391" s="36"/>
      <c r="DB391" s="36"/>
      <c r="DC391" s="36"/>
      <c r="DD391" s="36"/>
      <c r="DE391" s="36"/>
      <c r="DF391" s="36"/>
    </row>
    <row r="392" spans="1:110"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6"/>
      <c r="AY392" s="36"/>
      <c r="AZ392" s="36"/>
      <c r="BA392" s="36"/>
      <c r="BB392" s="36"/>
      <c r="BC392" s="36"/>
      <c r="BD392" s="36"/>
      <c r="BE392" s="36"/>
      <c r="BF392" s="36"/>
      <c r="BG392" s="36"/>
      <c r="BH392" s="36"/>
      <c r="BI392" s="36"/>
      <c r="BJ392" s="36"/>
      <c r="BK392" s="36"/>
      <c r="BL392" s="36"/>
      <c r="BM392" s="36"/>
      <c r="BN392" s="36"/>
      <c r="BO392" s="36"/>
      <c r="BP392" s="36"/>
      <c r="BQ392" s="36"/>
      <c r="BR392" s="36"/>
      <c r="BS392" s="36"/>
      <c r="BT392" s="36"/>
      <c r="BU392" s="36"/>
      <c r="BV392" s="36"/>
      <c r="BW392" s="36"/>
      <c r="BX392" s="36"/>
      <c r="BY392" s="36"/>
      <c r="BZ392" s="36"/>
      <c r="CA392" s="36"/>
      <c r="CB392" s="36"/>
      <c r="CC392" s="36"/>
      <c r="CD392" s="36"/>
      <c r="CE392" s="36"/>
      <c r="CF392" s="36"/>
      <c r="CG392" s="36"/>
      <c r="CH392" s="36"/>
      <c r="CI392" s="36"/>
      <c r="CJ392" s="36"/>
      <c r="CK392" s="36"/>
      <c r="CL392" s="36"/>
      <c r="CM392" s="36"/>
      <c r="CN392" s="36"/>
      <c r="CO392" s="36"/>
      <c r="CP392" s="36"/>
      <c r="CQ392" s="36"/>
      <c r="CR392" s="36"/>
      <c r="CS392" s="36"/>
      <c r="CT392" s="36"/>
      <c r="CU392" s="36"/>
      <c r="CV392" s="36"/>
      <c r="CW392" s="36"/>
      <c r="CX392" s="36"/>
      <c r="CY392" s="36"/>
      <c r="CZ392" s="36"/>
      <c r="DA392" s="36"/>
      <c r="DB392" s="36"/>
      <c r="DC392" s="36"/>
      <c r="DD392" s="36"/>
      <c r="DE392" s="36"/>
      <c r="DF392" s="36"/>
    </row>
    <row r="393" spans="1:110"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6"/>
      <c r="AY393" s="36"/>
      <c r="AZ393" s="36"/>
      <c r="BA393" s="36"/>
      <c r="BB393" s="36"/>
      <c r="BC393" s="36"/>
      <c r="BD393" s="36"/>
      <c r="BE393" s="36"/>
      <c r="BF393" s="36"/>
      <c r="BG393" s="36"/>
      <c r="BH393" s="36"/>
      <c r="BI393" s="36"/>
      <c r="BJ393" s="36"/>
      <c r="BK393" s="36"/>
      <c r="BL393" s="36"/>
      <c r="BM393" s="36"/>
      <c r="BN393" s="36"/>
      <c r="BO393" s="36"/>
      <c r="BP393" s="36"/>
      <c r="BQ393" s="36"/>
      <c r="BR393" s="36"/>
      <c r="BS393" s="36"/>
      <c r="BT393" s="36"/>
      <c r="BU393" s="36"/>
      <c r="BV393" s="36"/>
      <c r="BW393" s="36"/>
      <c r="BX393" s="36"/>
      <c r="BY393" s="36"/>
      <c r="BZ393" s="36"/>
      <c r="CA393" s="36"/>
      <c r="CB393" s="36"/>
      <c r="CC393" s="36"/>
      <c r="CD393" s="36"/>
      <c r="CE393" s="36"/>
      <c r="CF393" s="36"/>
      <c r="CG393" s="36"/>
      <c r="CH393" s="36"/>
      <c r="CI393" s="36"/>
      <c r="CJ393" s="36"/>
      <c r="CK393" s="36"/>
      <c r="CL393" s="36"/>
      <c r="CM393" s="36"/>
      <c r="CN393" s="36"/>
      <c r="CO393" s="36"/>
      <c r="CP393" s="36"/>
      <c r="CQ393" s="36"/>
      <c r="CR393" s="36"/>
      <c r="CS393" s="36"/>
      <c r="CT393" s="36"/>
      <c r="CU393" s="36"/>
      <c r="CV393" s="36"/>
      <c r="CW393" s="36"/>
      <c r="CX393" s="36"/>
      <c r="CY393" s="36"/>
      <c r="CZ393" s="36"/>
      <c r="DA393" s="36"/>
      <c r="DB393" s="36"/>
      <c r="DC393" s="36"/>
      <c r="DD393" s="36"/>
      <c r="DE393" s="36"/>
      <c r="DF393" s="36"/>
    </row>
    <row r="394" spans="1:110"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6"/>
      <c r="AY394" s="36"/>
      <c r="AZ394" s="36"/>
      <c r="BA394" s="36"/>
      <c r="BB394" s="36"/>
      <c r="BC394" s="36"/>
      <c r="BD394" s="36"/>
      <c r="BE394" s="36"/>
      <c r="BF394" s="36"/>
      <c r="BG394" s="36"/>
      <c r="BH394" s="36"/>
      <c r="BI394" s="36"/>
      <c r="BJ394" s="36"/>
      <c r="BK394" s="36"/>
      <c r="BL394" s="36"/>
      <c r="BM394" s="36"/>
      <c r="BN394" s="36"/>
      <c r="BO394" s="36"/>
      <c r="BP394" s="36"/>
      <c r="BQ394" s="36"/>
      <c r="BR394" s="36"/>
      <c r="BS394" s="36"/>
      <c r="BT394" s="36"/>
      <c r="BU394" s="36"/>
      <c r="BV394" s="36"/>
      <c r="BW394" s="36"/>
      <c r="BX394" s="36"/>
      <c r="BY394" s="36"/>
      <c r="BZ394" s="36"/>
      <c r="CA394" s="36"/>
      <c r="CB394" s="36"/>
      <c r="CC394" s="36"/>
      <c r="CD394" s="36"/>
      <c r="CE394" s="36"/>
      <c r="CF394" s="36"/>
      <c r="CG394" s="36"/>
      <c r="CH394" s="36"/>
      <c r="CI394" s="36"/>
      <c r="CJ394" s="36"/>
      <c r="CK394" s="36"/>
      <c r="CL394" s="36"/>
      <c r="CM394" s="36"/>
      <c r="CN394" s="36"/>
      <c r="CO394" s="36"/>
      <c r="CP394" s="36"/>
      <c r="CQ394" s="36"/>
      <c r="CR394" s="36"/>
      <c r="CS394" s="36"/>
      <c r="CT394" s="36"/>
      <c r="CU394" s="36"/>
      <c r="CV394" s="36"/>
      <c r="CW394" s="36"/>
      <c r="CX394" s="36"/>
      <c r="CY394" s="36"/>
      <c r="CZ394" s="36"/>
      <c r="DA394" s="36"/>
      <c r="DB394" s="36"/>
      <c r="DC394" s="36"/>
      <c r="DD394" s="36"/>
      <c r="DE394" s="36"/>
      <c r="DF394" s="36"/>
    </row>
    <row r="395" spans="1:110"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6"/>
      <c r="AY395" s="36"/>
      <c r="AZ395" s="36"/>
      <c r="BA395" s="36"/>
      <c r="BB395" s="36"/>
      <c r="BC395" s="36"/>
      <c r="BD395" s="36"/>
      <c r="BE395" s="36"/>
      <c r="BF395" s="36"/>
      <c r="BG395" s="36"/>
      <c r="BH395" s="36"/>
      <c r="BI395" s="36"/>
      <c r="BJ395" s="36"/>
      <c r="BK395" s="36"/>
      <c r="BL395" s="36"/>
      <c r="BM395" s="36"/>
      <c r="BN395" s="36"/>
      <c r="BO395" s="36"/>
      <c r="BP395" s="36"/>
      <c r="BQ395" s="36"/>
      <c r="BR395" s="36"/>
      <c r="BS395" s="36"/>
      <c r="BT395" s="36"/>
      <c r="BU395" s="36"/>
      <c r="BV395" s="36"/>
      <c r="BW395" s="36"/>
      <c r="BX395" s="36"/>
      <c r="BY395" s="36"/>
      <c r="BZ395" s="36"/>
      <c r="CA395" s="36"/>
      <c r="CB395" s="36"/>
      <c r="CC395" s="36"/>
      <c r="CD395" s="36"/>
      <c r="CE395" s="36"/>
      <c r="CF395" s="36"/>
      <c r="CG395" s="36"/>
      <c r="CH395" s="36"/>
      <c r="CI395" s="36"/>
      <c r="CJ395" s="36"/>
      <c r="CK395" s="36"/>
      <c r="CL395" s="36"/>
      <c r="CM395" s="36"/>
      <c r="CN395" s="36"/>
      <c r="CO395" s="36"/>
      <c r="CP395" s="36"/>
      <c r="CQ395" s="36"/>
      <c r="CR395" s="36"/>
      <c r="CS395" s="36"/>
      <c r="CT395" s="36"/>
      <c r="CU395" s="36"/>
      <c r="CV395" s="36"/>
      <c r="CW395" s="36"/>
      <c r="CX395" s="36"/>
      <c r="CY395" s="36"/>
      <c r="CZ395" s="36"/>
      <c r="DA395" s="36"/>
      <c r="DB395" s="36"/>
      <c r="DC395" s="36"/>
      <c r="DD395" s="36"/>
      <c r="DE395" s="36"/>
      <c r="DF395" s="36"/>
    </row>
    <row r="396" spans="1:110"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6"/>
      <c r="AY396" s="36"/>
      <c r="AZ396" s="36"/>
      <c r="BA396" s="36"/>
      <c r="BB396" s="36"/>
      <c r="BC396" s="36"/>
      <c r="BD396" s="36"/>
      <c r="BE396" s="36"/>
      <c r="BF396" s="36"/>
      <c r="BG396" s="36"/>
      <c r="BH396" s="36"/>
      <c r="BI396" s="36"/>
      <c r="BJ396" s="36"/>
      <c r="BK396" s="36"/>
      <c r="BL396" s="36"/>
      <c r="BM396" s="36"/>
      <c r="BN396" s="36"/>
      <c r="BO396" s="36"/>
      <c r="BP396" s="36"/>
      <c r="BQ396" s="36"/>
      <c r="BR396" s="36"/>
      <c r="BS396" s="36"/>
      <c r="BT396" s="36"/>
      <c r="BU396" s="36"/>
      <c r="BV396" s="36"/>
      <c r="BW396" s="36"/>
      <c r="BX396" s="36"/>
      <c r="BY396" s="36"/>
      <c r="BZ396" s="36"/>
      <c r="CA396" s="36"/>
      <c r="CB396" s="36"/>
      <c r="CC396" s="36"/>
      <c r="CD396" s="36"/>
      <c r="CE396" s="36"/>
      <c r="CF396" s="36"/>
      <c r="CG396" s="36"/>
      <c r="CH396" s="36"/>
      <c r="CI396" s="36"/>
      <c r="CJ396" s="36"/>
      <c r="CK396" s="36"/>
      <c r="CL396" s="36"/>
      <c r="CM396" s="36"/>
      <c r="CN396" s="36"/>
      <c r="CO396" s="36"/>
      <c r="CP396" s="36"/>
      <c r="CQ396" s="36"/>
      <c r="CR396" s="36"/>
      <c r="CS396" s="36"/>
      <c r="CT396" s="36"/>
      <c r="CU396" s="36"/>
      <c r="CV396" s="36"/>
      <c r="CW396" s="36"/>
      <c r="CX396" s="36"/>
      <c r="CY396" s="36"/>
      <c r="CZ396" s="36"/>
      <c r="DA396" s="36"/>
      <c r="DB396" s="36"/>
      <c r="DC396" s="36"/>
      <c r="DD396" s="36"/>
      <c r="DE396" s="36"/>
      <c r="DF396" s="36"/>
    </row>
    <row r="397" spans="1:110"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c r="AY397" s="36"/>
      <c r="AZ397" s="36"/>
      <c r="BA397" s="36"/>
      <c r="BB397" s="36"/>
      <c r="BC397" s="36"/>
      <c r="BD397" s="36"/>
      <c r="BE397" s="36"/>
      <c r="BF397" s="36"/>
      <c r="BG397" s="36"/>
      <c r="BH397" s="36"/>
      <c r="BI397" s="36"/>
      <c r="BJ397" s="36"/>
      <c r="BK397" s="36"/>
      <c r="BL397" s="36"/>
      <c r="BM397" s="36"/>
      <c r="BN397" s="36"/>
      <c r="BO397" s="36"/>
      <c r="BP397" s="36"/>
      <c r="BQ397" s="36"/>
      <c r="BR397" s="36"/>
      <c r="BS397" s="36"/>
      <c r="BT397" s="36"/>
      <c r="BU397" s="36"/>
      <c r="BV397" s="36"/>
      <c r="BW397" s="36"/>
      <c r="BX397" s="36"/>
      <c r="BY397" s="36"/>
      <c r="BZ397" s="36"/>
      <c r="CA397" s="36"/>
      <c r="CB397" s="36"/>
      <c r="CC397" s="36"/>
      <c r="CD397" s="36"/>
      <c r="CE397" s="36"/>
      <c r="CF397" s="36"/>
      <c r="CG397" s="36"/>
      <c r="CH397" s="36"/>
      <c r="CI397" s="36"/>
      <c r="CJ397" s="36"/>
      <c r="CK397" s="36"/>
      <c r="CL397" s="36"/>
      <c r="CM397" s="36"/>
      <c r="CN397" s="36"/>
      <c r="CO397" s="36"/>
      <c r="CP397" s="36"/>
      <c r="CQ397" s="36"/>
      <c r="CR397" s="36"/>
      <c r="CS397" s="36"/>
      <c r="CT397" s="36"/>
      <c r="CU397" s="36"/>
      <c r="CV397" s="36"/>
      <c r="CW397" s="36"/>
      <c r="CX397" s="36"/>
      <c r="CY397" s="36"/>
      <c r="CZ397" s="36"/>
      <c r="DA397" s="36"/>
      <c r="DB397" s="36"/>
      <c r="DC397" s="36"/>
      <c r="DD397" s="36"/>
      <c r="DE397" s="36"/>
      <c r="DF397" s="36"/>
    </row>
    <row r="398" spans="1:110"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6"/>
      <c r="AZ398" s="36"/>
      <c r="BA398" s="36"/>
      <c r="BB398" s="36"/>
      <c r="BC398" s="36"/>
      <c r="BD398" s="36"/>
      <c r="BE398" s="36"/>
      <c r="BF398" s="36"/>
      <c r="BG398" s="36"/>
      <c r="BH398" s="36"/>
      <c r="BI398" s="36"/>
      <c r="BJ398" s="36"/>
      <c r="BK398" s="36"/>
      <c r="BL398" s="36"/>
      <c r="BM398" s="36"/>
      <c r="BN398" s="36"/>
      <c r="BO398" s="36"/>
      <c r="BP398" s="36"/>
      <c r="BQ398" s="36"/>
      <c r="BR398" s="36"/>
      <c r="BS398" s="36"/>
      <c r="BT398" s="36"/>
      <c r="BU398" s="36"/>
      <c r="BV398" s="36"/>
      <c r="BW398" s="36"/>
      <c r="BX398" s="36"/>
      <c r="BY398" s="36"/>
      <c r="BZ398" s="36"/>
      <c r="CA398" s="36"/>
      <c r="CB398" s="36"/>
      <c r="CC398" s="36"/>
      <c r="CD398" s="36"/>
      <c r="CE398" s="36"/>
      <c r="CF398" s="36"/>
      <c r="CG398" s="36"/>
      <c r="CH398" s="36"/>
      <c r="CI398" s="36"/>
      <c r="CJ398" s="36"/>
      <c r="CK398" s="36"/>
      <c r="CL398" s="36"/>
      <c r="CM398" s="36"/>
      <c r="CN398" s="36"/>
      <c r="CO398" s="36"/>
      <c r="CP398" s="36"/>
      <c r="CQ398" s="36"/>
      <c r="CR398" s="36"/>
      <c r="CS398" s="36"/>
      <c r="CT398" s="36"/>
      <c r="CU398" s="36"/>
      <c r="CV398" s="36"/>
      <c r="CW398" s="36"/>
      <c r="CX398" s="36"/>
      <c r="CY398" s="36"/>
      <c r="CZ398" s="36"/>
      <c r="DA398" s="36"/>
      <c r="DB398" s="36"/>
      <c r="DC398" s="36"/>
      <c r="DD398" s="36"/>
      <c r="DE398" s="36"/>
      <c r="DF398" s="36"/>
    </row>
    <row r="399" spans="1:110"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36"/>
      <c r="BD399" s="36"/>
      <c r="BE399" s="36"/>
      <c r="BF399" s="36"/>
      <c r="BG399" s="36"/>
      <c r="BH399" s="36"/>
      <c r="BI399" s="36"/>
      <c r="BJ399" s="36"/>
      <c r="BK399" s="36"/>
      <c r="BL399" s="36"/>
      <c r="BM399" s="36"/>
      <c r="BN399" s="36"/>
      <c r="BO399" s="36"/>
      <c r="BP399" s="36"/>
      <c r="BQ399" s="36"/>
      <c r="BR399" s="36"/>
      <c r="BS399" s="36"/>
      <c r="BT399" s="36"/>
      <c r="BU399" s="36"/>
      <c r="BV399" s="36"/>
      <c r="BW399" s="36"/>
      <c r="BX399" s="36"/>
      <c r="BY399" s="36"/>
      <c r="BZ399" s="36"/>
      <c r="CA399" s="36"/>
      <c r="CB399" s="36"/>
      <c r="CC399" s="36"/>
      <c r="CD399" s="36"/>
      <c r="CE399" s="36"/>
      <c r="CF399" s="36"/>
      <c r="CG399" s="36"/>
      <c r="CH399" s="36"/>
      <c r="CI399" s="36"/>
      <c r="CJ399" s="36"/>
      <c r="CK399" s="36"/>
      <c r="CL399" s="36"/>
      <c r="CM399" s="36"/>
      <c r="CN399" s="36"/>
      <c r="CO399" s="36"/>
      <c r="CP399" s="36"/>
      <c r="CQ399" s="36"/>
      <c r="CR399" s="36"/>
      <c r="CS399" s="36"/>
      <c r="CT399" s="36"/>
      <c r="CU399" s="36"/>
      <c r="CV399" s="36"/>
      <c r="CW399" s="36"/>
      <c r="CX399" s="36"/>
      <c r="CY399" s="36"/>
      <c r="CZ399" s="36"/>
      <c r="DA399" s="36"/>
      <c r="DB399" s="36"/>
      <c r="DC399" s="36"/>
      <c r="DD399" s="36"/>
      <c r="DE399" s="36"/>
      <c r="DF399" s="36"/>
    </row>
    <row r="400" spans="1:110"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c r="BE400" s="36"/>
      <c r="BF400" s="36"/>
      <c r="BG400" s="36"/>
      <c r="BH400" s="36"/>
      <c r="BI400" s="36"/>
      <c r="BJ400" s="36"/>
      <c r="BK400" s="36"/>
      <c r="BL400" s="36"/>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6"/>
      <c r="CU400" s="36"/>
      <c r="CV400" s="36"/>
      <c r="CW400" s="36"/>
      <c r="CX400" s="36"/>
      <c r="CY400" s="36"/>
      <c r="CZ400" s="36"/>
      <c r="DA400" s="36"/>
      <c r="DB400" s="36"/>
      <c r="DC400" s="36"/>
      <c r="DD400" s="36"/>
      <c r="DE400" s="36"/>
      <c r="DF400" s="36"/>
    </row>
    <row r="401" spans="1:110"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c r="BI401" s="36"/>
      <c r="BJ401" s="36"/>
      <c r="BK401" s="36"/>
      <c r="BL401" s="36"/>
      <c r="BM401" s="36"/>
      <c r="BN401" s="36"/>
      <c r="BO401" s="36"/>
      <c r="BP401" s="36"/>
      <c r="BQ401" s="36"/>
      <c r="BR401" s="36"/>
      <c r="BS401" s="36"/>
      <c r="BT401" s="36"/>
      <c r="BU401" s="36"/>
      <c r="BV401" s="36"/>
      <c r="BW401" s="36"/>
      <c r="BX401" s="36"/>
      <c r="BY401" s="36"/>
      <c r="BZ401" s="36"/>
      <c r="CA401" s="36"/>
      <c r="CB401" s="36"/>
      <c r="CC401" s="36"/>
      <c r="CD401" s="36"/>
      <c r="CE401" s="36"/>
      <c r="CF401" s="36"/>
      <c r="CG401" s="36"/>
      <c r="CH401" s="36"/>
      <c r="CI401" s="36"/>
      <c r="CJ401" s="36"/>
      <c r="CK401" s="36"/>
      <c r="CL401" s="36"/>
      <c r="CM401" s="36"/>
      <c r="CN401" s="36"/>
      <c r="CO401" s="36"/>
      <c r="CP401" s="36"/>
      <c r="CQ401" s="36"/>
      <c r="CR401" s="36"/>
      <c r="CS401" s="36"/>
      <c r="CT401" s="36"/>
      <c r="CU401" s="36"/>
      <c r="CV401" s="36"/>
      <c r="CW401" s="36"/>
      <c r="CX401" s="36"/>
      <c r="CY401" s="36"/>
      <c r="CZ401" s="36"/>
      <c r="DA401" s="36"/>
      <c r="DB401" s="36"/>
      <c r="DC401" s="36"/>
      <c r="DD401" s="36"/>
      <c r="DE401" s="36"/>
      <c r="DF401" s="36"/>
    </row>
    <row r="402" spans="1:110"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c r="BX402" s="36"/>
      <c r="BY402" s="36"/>
      <c r="BZ402" s="36"/>
      <c r="CA402" s="36"/>
      <c r="CB402" s="36"/>
      <c r="CC402" s="36"/>
      <c r="CD402" s="36"/>
      <c r="CE402" s="36"/>
      <c r="CF402" s="36"/>
      <c r="CG402" s="36"/>
      <c r="CH402" s="36"/>
      <c r="CI402" s="36"/>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row>
    <row r="403" spans="1:110"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c r="BE403" s="36"/>
      <c r="BF403" s="36"/>
      <c r="BG403" s="36"/>
      <c r="BH403" s="36"/>
      <c r="BI403" s="36"/>
      <c r="BJ403" s="36"/>
      <c r="BK403" s="36"/>
      <c r="BL403" s="36"/>
      <c r="BM403" s="36"/>
      <c r="BN403" s="36"/>
      <c r="BO403" s="36"/>
      <c r="BP403" s="36"/>
      <c r="BQ403" s="36"/>
      <c r="BR403" s="36"/>
      <c r="BS403" s="36"/>
      <c r="BT403" s="36"/>
      <c r="BU403" s="36"/>
      <c r="BV403" s="36"/>
      <c r="BW403" s="36"/>
      <c r="BX403" s="36"/>
      <c r="BY403" s="36"/>
      <c r="BZ403" s="36"/>
      <c r="CA403" s="36"/>
      <c r="CB403" s="36"/>
      <c r="CC403" s="36"/>
      <c r="CD403" s="36"/>
      <c r="CE403" s="36"/>
      <c r="CF403" s="36"/>
      <c r="CG403" s="36"/>
      <c r="CH403" s="36"/>
      <c r="CI403" s="36"/>
      <c r="CJ403" s="36"/>
      <c r="CK403" s="36"/>
      <c r="CL403" s="36"/>
      <c r="CM403" s="36"/>
      <c r="CN403" s="36"/>
      <c r="CO403" s="36"/>
      <c r="CP403" s="36"/>
      <c r="CQ403" s="36"/>
      <c r="CR403" s="36"/>
      <c r="CS403" s="36"/>
      <c r="CT403" s="36"/>
      <c r="CU403" s="36"/>
      <c r="CV403" s="36"/>
      <c r="CW403" s="36"/>
      <c r="CX403" s="36"/>
      <c r="CY403" s="36"/>
      <c r="CZ403" s="36"/>
      <c r="DA403" s="36"/>
      <c r="DB403" s="36"/>
      <c r="DC403" s="36"/>
      <c r="DD403" s="36"/>
      <c r="DE403" s="36"/>
      <c r="DF403" s="36"/>
    </row>
    <row r="404" spans="1:110"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c r="BX404" s="36"/>
      <c r="BY404" s="36"/>
      <c r="BZ404" s="36"/>
      <c r="CA404" s="36"/>
      <c r="CB404" s="36"/>
      <c r="CC404" s="36"/>
      <c r="CD404" s="36"/>
      <c r="CE404" s="36"/>
      <c r="CF404" s="36"/>
      <c r="CG404" s="36"/>
      <c r="CH404" s="36"/>
      <c r="CI404" s="36"/>
      <c r="CJ404" s="36"/>
      <c r="CK404" s="36"/>
      <c r="CL404" s="36"/>
      <c r="CM404" s="36"/>
      <c r="CN404" s="36"/>
      <c r="CO404" s="36"/>
      <c r="CP404" s="36"/>
      <c r="CQ404" s="36"/>
      <c r="CR404" s="36"/>
      <c r="CS404" s="36"/>
      <c r="CT404" s="36"/>
      <c r="CU404" s="36"/>
      <c r="CV404" s="36"/>
      <c r="CW404" s="36"/>
      <c r="CX404" s="36"/>
      <c r="CY404" s="36"/>
      <c r="CZ404" s="36"/>
      <c r="DA404" s="36"/>
      <c r="DB404" s="36"/>
      <c r="DC404" s="36"/>
      <c r="DD404" s="36"/>
      <c r="DE404" s="36"/>
      <c r="DF404" s="36"/>
    </row>
    <row r="405" spans="1:110"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36"/>
      <c r="BV405" s="36"/>
      <c r="BW405" s="36"/>
      <c r="BX405" s="36"/>
      <c r="BY405" s="36"/>
      <c r="BZ405" s="36"/>
      <c r="CA405" s="36"/>
      <c r="CB405" s="36"/>
      <c r="CC405" s="36"/>
      <c r="CD405" s="36"/>
      <c r="CE405" s="36"/>
      <c r="CF405" s="36"/>
      <c r="CG405" s="36"/>
      <c r="CH405" s="36"/>
      <c r="CI405" s="36"/>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row>
    <row r="406" spans="1:110"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row>
    <row r="407" spans="1:110"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36"/>
      <c r="CD407" s="36"/>
      <c r="CE407" s="36"/>
      <c r="CF407" s="36"/>
      <c r="CG407" s="36"/>
      <c r="CH407" s="36"/>
      <c r="CI407" s="36"/>
      <c r="CJ407" s="36"/>
      <c r="CK407" s="36"/>
      <c r="CL407" s="36"/>
      <c r="CM407" s="36"/>
      <c r="CN407" s="36"/>
      <c r="CO407" s="36"/>
      <c r="CP407" s="36"/>
      <c r="CQ407" s="36"/>
      <c r="CR407" s="36"/>
      <c r="CS407" s="36"/>
      <c r="CT407" s="36"/>
      <c r="CU407" s="36"/>
      <c r="CV407" s="36"/>
      <c r="CW407" s="36"/>
      <c r="CX407" s="36"/>
      <c r="CY407" s="36"/>
      <c r="CZ407" s="36"/>
      <c r="DA407" s="36"/>
      <c r="DB407" s="36"/>
      <c r="DC407" s="36"/>
      <c r="DD407" s="36"/>
      <c r="DE407" s="36"/>
      <c r="DF407" s="36"/>
    </row>
    <row r="408" spans="1:110"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c r="BH408" s="36"/>
      <c r="BI408" s="36"/>
      <c r="BJ408" s="36"/>
      <c r="BK408" s="36"/>
      <c r="BL408" s="36"/>
      <c r="BM408" s="36"/>
      <c r="BN408" s="36"/>
      <c r="BO408" s="36"/>
      <c r="BP408" s="36"/>
      <c r="BQ408" s="36"/>
      <c r="BR408" s="36"/>
      <c r="BS408" s="36"/>
      <c r="BT408" s="36"/>
      <c r="BU408" s="36"/>
      <c r="BV408" s="36"/>
      <c r="BW408" s="36"/>
      <c r="BX408" s="36"/>
      <c r="BY408" s="36"/>
      <c r="BZ408" s="36"/>
      <c r="CA408" s="36"/>
      <c r="CB408" s="36"/>
      <c r="CC408" s="36"/>
      <c r="CD408" s="36"/>
      <c r="CE408" s="36"/>
      <c r="CF408" s="36"/>
      <c r="CG408" s="36"/>
      <c r="CH408" s="36"/>
      <c r="CI408" s="36"/>
      <c r="CJ408" s="36"/>
      <c r="CK408" s="36"/>
      <c r="CL408" s="36"/>
      <c r="CM408" s="36"/>
      <c r="CN408" s="36"/>
      <c r="CO408" s="36"/>
      <c r="CP408" s="36"/>
      <c r="CQ408" s="36"/>
      <c r="CR408" s="36"/>
      <c r="CS408" s="36"/>
      <c r="CT408" s="36"/>
      <c r="CU408" s="36"/>
      <c r="CV408" s="36"/>
      <c r="CW408" s="36"/>
      <c r="CX408" s="36"/>
      <c r="CY408" s="36"/>
      <c r="CZ408" s="36"/>
      <c r="DA408" s="36"/>
      <c r="DB408" s="36"/>
      <c r="DC408" s="36"/>
      <c r="DD408" s="36"/>
      <c r="DE408" s="36"/>
      <c r="DF408" s="36"/>
    </row>
    <row r="409" spans="1:110"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6"/>
      <c r="CA409" s="36"/>
      <c r="CB409" s="36"/>
      <c r="CC409" s="36"/>
      <c r="CD409" s="36"/>
      <c r="CE409" s="36"/>
      <c r="CF409" s="36"/>
      <c r="CG409" s="36"/>
      <c r="CH409" s="36"/>
      <c r="CI409" s="36"/>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row>
    <row r="410" spans="1:110"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c r="BX410" s="36"/>
      <c r="BY410" s="36"/>
      <c r="BZ410" s="36"/>
      <c r="CA410" s="36"/>
      <c r="CB410" s="36"/>
      <c r="CC410" s="36"/>
      <c r="CD410" s="36"/>
      <c r="CE410" s="36"/>
      <c r="CF410" s="36"/>
      <c r="CG410" s="36"/>
      <c r="CH410" s="36"/>
      <c r="CI410" s="36"/>
      <c r="CJ410" s="36"/>
      <c r="CK410" s="36"/>
      <c r="CL410" s="36"/>
      <c r="CM410" s="36"/>
      <c r="CN410" s="36"/>
      <c r="CO410" s="36"/>
      <c r="CP410" s="36"/>
      <c r="CQ410" s="36"/>
      <c r="CR410" s="36"/>
      <c r="CS410" s="36"/>
      <c r="CT410" s="36"/>
      <c r="CU410" s="36"/>
      <c r="CV410" s="36"/>
      <c r="CW410" s="36"/>
      <c r="CX410" s="36"/>
      <c r="CY410" s="36"/>
      <c r="CZ410" s="36"/>
      <c r="DA410" s="36"/>
      <c r="DB410" s="36"/>
      <c r="DC410" s="36"/>
      <c r="DD410" s="36"/>
      <c r="DE410" s="36"/>
      <c r="DF410" s="36"/>
    </row>
    <row r="411" spans="1:110"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c r="BX411" s="36"/>
      <c r="BY411" s="36"/>
      <c r="BZ411" s="36"/>
      <c r="CA411" s="36"/>
      <c r="CB411" s="36"/>
      <c r="CC411" s="36"/>
      <c r="CD411" s="36"/>
      <c r="CE411" s="36"/>
      <c r="CF411" s="36"/>
      <c r="CG411" s="36"/>
      <c r="CH411" s="36"/>
      <c r="CI411" s="36"/>
      <c r="CJ411" s="36"/>
      <c r="CK411" s="36"/>
      <c r="CL411" s="36"/>
      <c r="CM411" s="36"/>
      <c r="CN411" s="36"/>
      <c r="CO411" s="36"/>
      <c r="CP411" s="36"/>
      <c r="CQ411" s="36"/>
      <c r="CR411" s="36"/>
      <c r="CS411" s="36"/>
      <c r="CT411" s="36"/>
      <c r="CU411" s="36"/>
      <c r="CV411" s="36"/>
      <c r="CW411" s="36"/>
      <c r="CX411" s="36"/>
      <c r="CY411" s="36"/>
      <c r="CZ411" s="36"/>
      <c r="DA411" s="36"/>
      <c r="DB411" s="36"/>
      <c r="DC411" s="36"/>
      <c r="DD411" s="36"/>
      <c r="DE411" s="36"/>
      <c r="DF411" s="36"/>
    </row>
    <row r="412" spans="1:110"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c r="BE412" s="36"/>
      <c r="BF412" s="36"/>
      <c r="BG412" s="36"/>
      <c r="BH412" s="36"/>
      <c r="BI412" s="36"/>
      <c r="BJ412" s="36"/>
      <c r="BK412" s="36"/>
      <c r="BL412" s="36"/>
      <c r="BM412" s="36"/>
      <c r="BN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c r="CM412" s="36"/>
      <c r="CN412" s="36"/>
      <c r="CO412" s="36"/>
      <c r="CP412" s="36"/>
      <c r="CQ412" s="36"/>
      <c r="CR412" s="36"/>
      <c r="CS412" s="36"/>
      <c r="CT412" s="36"/>
      <c r="CU412" s="36"/>
      <c r="CV412" s="36"/>
      <c r="CW412" s="36"/>
      <c r="CX412" s="36"/>
      <c r="CY412" s="36"/>
      <c r="CZ412" s="36"/>
      <c r="DA412" s="36"/>
      <c r="DB412" s="36"/>
      <c r="DC412" s="36"/>
      <c r="DD412" s="36"/>
      <c r="DE412" s="36"/>
      <c r="DF412" s="36"/>
    </row>
    <row r="413" spans="1:110"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6"/>
      <c r="AY413" s="36"/>
      <c r="AZ413" s="36"/>
      <c r="BA413" s="36"/>
      <c r="BB413" s="36"/>
      <c r="BC413" s="36"/>
      <c r="BD413" s="36"/>
      <c r="BE413" s="36"/>
      <c r="BF413" s="36"/>
      <c r="BG413" s="36"/>
      <c r="BH413" s="36"/>
      <c r="BI413" s="36"/>
      <c r="BJ413" s="36"/>
      <c r="BK413" s="36"/>
      <c r="BL413" s="36"/>
      <c r="BM413" s="36"/>
      <c r="BN413" s="36"/>
      <c r="BO413" s="36"/>
      <c r="BP413" s="36"/>
      <c r="BQ413" s="36"/>
      <c r="BR413" s="36"/>
      <c r="BS413" s="36"/>
      <c r="BT413" s="36"/>
      <c r="BU413" s="36"/>
      <c r="BV413" s="36"/>
      <c r="BW413" s="36"/>
      <c r="BX413" s="36"/>
      <c r="BY413" s="36"/>
      <c r="BZ413" s="36"/>
      <c r="CA413" s="36"/>
      <c r="CB413" s="36"/>
      <c r="CC413" s="36"/>
      <c r="CD413" s="36"/>
      <c r="CE413" s="36"/>
      <c r="CF413" s="36"/>
      <c r="CG413" s="36"/>
      <c r="CH413" s="36"/>
      <c r="CI413" s="36"/>
      <c r="CJ413" s="36"/>
      <c r="CK413" s="36"/>
      <c r="CL413" s="36"/>
      <c r="CM413" s="36"/>
      <c r="CN413" s="36"/>
      <c r="CO413" s="36"/>
      <c r="CP413" s="36"/>
      <c r="CQ413" s="36"/>
      <c r="CR413" s="36"/>
      <c r="CS413" s="36"/>
      <c r="CT413" s="36"/>
      <c r="CU413" s="36"/>
      <c r="CV413" s="36"/>
      <c r="CW413" s="36"/>
      <c r="CX413" s="36"/>
      <c r="CY413" s="36"/>
      <c r="CZ413" s="36"/>
      <c r="DA413" s="36"/>
      <c r="DB413" s="36"/>
      <c r="DC413" s="36"/>
      <c r="DD413" s="36"/>
      <c r="DE413" s="36"/>
      <c r="DF413" s="36"/>
    </row>
    <row r="414" spans="1:110"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6"/>
      <c r="AZ414" s="36"/>
      <c r="BA414" s="36"/>
      <c r="BB414" s="36"/>
      <c r="BC414" s="36"/>
      <c r="BD414" s="36"/>
      <c r="BE414" s="36"/>
      <c r="BF414" s="36"/>
      <c r="BG414" s="36"/>
      <c r="BH414" s="36"/>
      <c r="BI414" s="36"/>
      <c r="BJ414" s="36"/>
      <c r="BK414" s="36"/>
      <c r="BL414" s="36"/>
      <c r="BM414" s="36"/>
      <c r="BN414" s="36"/>
      <c r="BO414" s="36"/>
      <c r="BP414" s="36"/>
      <c r="BQ414" s="36"/>
      <c r="BR414" s="36"/>
      <c r="BS414" s="36"/>
      <c r="BT414" s="36"/>
      <c r="BU414" s="36"/>
      <c r="BV414" s="36"/>
      <c r="BW414" s="36"/>
      <c r="BX414" s="36"/>
      <c r="BY414" s="36"/>
      <c r="BZ414" s="36"/>
      <c r="CA414" s="36"/>
      <c r="CB414" s="36"/>
      <c r="CC414" s="36"/>
      <c r="CD414" s="36"/>
      <c r="CE414" s="36"/>
      <c r="CF414" s="36"/>
      <c r="CG414" s="36"/>
      <c r="CH414" s="36"/>
      <c r="CI414" s="36"/>
      <c r="CJ414" s="36"/>
      <c r="CK414" s="36"/>
      <c r="CL414" s="36"/>
      <c r="CM414" s="36"/>
      <c r="CN414" s="36"/>
      <c r="CO414" s="36"/>
      <c r="CP414" s="36"/>
      <c r="CQ414" s="36"/>
      <c r="CR414" s="36"/>
      <c r="CS414" s="36"/>
      <c r="CT414" s="36"/>
      <c r="CU414" s="36"/>
      <c r="CV414" s="36"/>
      <c r="CW414" s="36"/>
      <c r="CX414" s="36"/>
      <c r="CY414" s="36"/>
      <c r="CZ414" s="36"/>
      <c r="DA414" s="36"/>
      <c r="DB414" s="36"/>
      <c r="DC414" s="36"/>
      <c r="DD414" s="36"/>
      <c r="DE414" s="36"/>
      <c r="DF414" s="36"/>
    </row>
    <row r="415" spans="1:110"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c r="AX415" s="36"/>
      <c r="AY415" s="36"/>
      <c r="AZ415" s="36"/>
      <c r="BA415" s="36"/>
      <c r="BB415" s="36"/>
      <c r="BC415" s="36"/>
      <c r="BD415" s="36"/>
      <c r="BE415" s="36"/>
      <c r="BF415" s="36"/>
      <c r="BG415" s="36"/>
      <c r="BH415" s="36"/>
      <c r="BI415" s="36"/>
      <c r="BJ415" s="36"/>
      <c r="BK415" s="36"/>
      <c r="BL415" s="36"/>
      <c r="BM415" s="36"/>
      <c r="BN415" s="36"/>
      <c r="BO415" s="36"/>
      <c r="BP415" s="36"/>
      <c r="BQ415" s="36"/>
      <c r="BR415" s="36"/>
      <c r="BS415" s="36"/>
      <c r="BT415" s="36"/>
      <c r="BU415" s="36"/>
      <c r="BV415" s="36"/>
      <c r="BW415" s="36"/>
      <c r="BX415" s="36"/>
      <c r="BY415" s="36"/>
      <c r="BZ415" s="36"/>
      <c r="CA415" s="36"/>
      <c r="CB415" s="36"/>
      <c r="CC415" s="36"/>
      <c r="CD415" s="36"/>
      <c r="CE415" s="36"/>
      <c r="CF415" s="36"/>
      <c r="CG415" s="36"/>
      <c r="CH415" s="36"/>
      <c r="CI415" s="36"/>
      <c r="CJ415" s="36"/>
      <c r="CK415" s="36"/>
      <c r="CL415" s="36"/>
      <c r="CM415" s="36"/>
      <c r="CN415" s="36"/>
      <c r="CO415" s="36"/>
      <c r="CP415" s="36"/>
      <c r="CQ415" s="36"/>
      <c r="CR415" s="36"/>
      <c r="CS415" s="36"/>
      <c r="CT415" s="36"/>
      <c r="CU415" s="36"/>
      <c r="CV415" s="36"/>
      <c r="CW415" s="36"/>
      <c r="CX415" s="36"/>
      <c r="CY415" s="36"/>
      <c r="CZ415" s="36"/>
      <c r="DA415" s="36"/>
      <c r="DB415" s="36"/>
      <c r="DC415" s="36"/>
      <c r="DD415" s="36"/>
      <c r="DE415" s="36"/>
      <c r="DF415" s="36"/>
    </row>
    <row r="416" spans="1:110"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c r="AX416" s="36"/>
      <c r="AY416" s="36"/>
      <c r="AZ416" s="36"/>
      <c r="BA416" s="36"/>
      <c r="BB416" s="36"/>
      <c r="BC416" s="36"/>
      <c r="BD416" s="36"/>
      <c r="BE416" s="36"/>
      <c r="BF416" s="36"/>
      <c r="BG416" s="36"/>
      <c r="BH416" s="36"/>
      <c r="BI416" s="36"/>
      <c r="BJ416" s="36"/>
      <c r="BK416" s="36"/>
      <c r="BL416" s="36"/>
      <c r="BM416" s="36"/>
      <c r="BN416" s="36"/>
      <c r="BO416" s="36"/>
      <c r="BP416" s="36"/>
      <c r="BQ416" s="36"/>
      <c r="BR416" s="36"/>
      <c r="BS416" s="36"/>
      <c r="BT416" s="36"/>
      <c r="BU416" s="36"/>
      <c r="BV416" s="36"/>
      <c r="BW416" s="36"/>
      <c r="BX416" s="36"/>
      <c r="BY416" s="36"/>
      <c r="BZ416" s="36"/>
      <c r="CA416" s="36"/>
      <c r="CB416" s="36"/>
      <c r="CC416" s="36"/>
      <c r="CD416" s="36"/>
      <c r="CE416" s="36"/>
      <c r="CF416" s="36"/>
      <c r="CG416" s="36"/>
      <c r="CH416" s="36"/>
      <c r="CI416" s="36"/>
      <c r="CJ416" s="36"/>
      <c r="CK416" s="36"/>
      <c r="CL416" s="36"/>
      <c r="CM416" s="36"/>
      <c r="CN416" s="36"/>
      <c r="CO416" s="36"/>
      <c r="CP416" s="36"/>
      <c r="CQ416" s="36"/>
      <c r="CR416" s="36"/>
      <c r="CS416" s="36"/>
      <c r="CT416" s="36"/>
      <c r="CU416" s="36"/>
      <c r="CV416" s="36"/>
      <c r="CW416" s="36"/>
      <c r="CX416" s="36"/>
      <c r="CY416" s="36"/>
      <c r="CZ416" s="36"/>
      <c r="DA416" s="36"/>
      <c r="DB416" s="36"/>
      <c r="DC416" s="36"/>
      <c r="DD416" s="36"/>
      <c r="DE416" s="36"/>
      <c r="DF416" s="36"/>
    </row>
    <row r="417" spans="1:110"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6"/>
      <c r="AY417" s="36"/>
      <c r="AZ417" s="36"/>
      <c r="BA417" s="36"/>
      <c r="BB417" s="36"/>
      <c r="BC417" s="36"/>
      <c r="BD417" s="36"/>
      <c r="BE417" s="36"/>
      <c r="BF417" s="36"/>
      <c r="BG417" s="36"/>
      <c r="BH417" s="36"/>
      <c r="BI417" s="36"/>
      <c r="BJ417" s="36"/>
      <c r="BK417" s="36"/>
      <c r="BL417" s="36"/>
      <c r="BM417" s="36"/>
      <c r="BN417" s="36"/>
      <c r="BO417" s="36"/>
      <c r="BP417" s="36"/>
      <c r="BQ417" s="36"/>
      <c r="BR417" s="36"/>
      <c r="BS417" s="36"/>
      <c r="BT417" s="36"/>
      <c r="BU417" s="36"/>
      <c r="BV417" s="36"/>
      <c r="BW417" s="36"/>
      <c r="BX417" s="36"/>
      <c r="BY417" s="36"/>
      <c r="BZ417" s="36"/>
      <c r="CA417" s="36"/>
      <c r="CB417" s="36"/>
      <c r="CC417" s="36"/>
      <c r="CD417" s="36"/>
      <c r="CE417" s="36"/>
      <c r="CF417" s="36"/>
      <c r="CG417" s="36"/>
      <c r="CH417" s="36"/>
      <c r="CI417" s="36"/>
      <c r="CJ417" s="36"/>
      <c r="CK417" s="36"/>
      <c r="CL417" s="36"/>
      <c r="CM417" s="36"/>
      <c r="CN417" s="36"/>
      <c r="CO417" s="36"/>
      <c r="CP417" s="36"/>
      <c r="CQ417" s="36"/>
      <c r="CR417" s="36"/>
      <c r="CS417" s="36"/>
      <c r="CT417" s="36"/>
      <c r="CU417" s="36"/>
      <c r="CV417" s="36"/>
      <c r="CW417" s="36"/>
      <c r="CX417" s="36"/>
      <c r="CY417" s="36"/>
      <c r="CZ417" s="36"/>
      <c r="DA417" s="36"/>
      <c r="DB417" s="36"/>
      <c r="DC417" s="36"/>
      <c r="DD417" s="36"/>
      <c r="DE417" s="36"/>
      <c r="DF417" s="36"/>
    </row>
    <row r="418" spans="1:110"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36"/>
      <c r="BD418" s="36"/>
      <c r="BE418" s="36"/>
      <c r="BF418" s="36"/>
      <c r="BG418" s="36"/>
      <c r="BH418" s="36"/>
      <c r="BI418" s="36"/>
      <c r="BJ418" s="36"/>
      <c r="BK418" s="36"/>
      <c r="BL418" s="36"/>
      <c r="BM418" s="36"/>
      <c r="BN418" s="36"/>
      <c r="BO418" s="36"/>
      <c r="BP418" s="36"/>
      <c r="BQ418" s="36"/>
      <c r="BR418" s="36"/>
      <c r="BS418" s="36"/>
      <c r="BT418" s="36"/>
      <c r="BU418" s="36"/>
      <c r="BV418" s="36"/>
      <c r="BW418" s="36"/>
      <c r="BX418" s="36"/>
      <c r="BY418" s="36"/>
      <c r="BZ418" s="36"/>
      <c r="CA418" s="36"/>
      <c r="CB418" s="36"/>
      <c r="CC418" s="36"/>
      <c r="CD418" s="36"/>
      <c r="CE418" s="36"/>
      <c r="CF418" s="36"/>
      <c r="CG418" s="36"/>
      <c r="CH418" s="36"/>
      <c r="CI418" s="36"/>
      <c r="CJ418" s="36"/>
      <c r="CK418" s="36"/>
      <c r="CL418" s="36"/>
      <c r="CM418" s="36"/>
      <c r="CN418" s="36"/>
      <c r="CO418" s="36"/>
      <c r="CP418" s="36"/>
      <c r="CQ418" s="36"/>
      <c r="CR418" s="36"/>
      <c r="CS418" s="36"/>
      <c r="CT418" s="36"/>
      <c r="CU418" s="36"/>
      <c r="CV418" s="36"/>
      <c r="CW418" s="36"/>
      <c r="CX418" s="36"/>
      <c r="CY418" s="36"/>
      <c r="CZ418" s="36"/>
      <c r="DA418" s="36"/>
      <c r="DB418" s="36"/>
      <c r="DC418" s="36"/>
      <c r="DD418" s="36"/>
      <c r="DE418" s="36"/>
      <c r="DF418" s="36"/>
    </row>
    <row r="419" spans="1:110"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c r="AY419" s="36"/>
      <c r="AZ419" s="36"/>
      <c r="BA419" s="36"/>
      <c r="BB419" s="36"/>
      <c r="BC419" s="36"/>
      <c r="BD419" s="36"/>
      <c r="BE419" s="36"/>
      <c r="BF419" s="36"/>
      <c r="BG419" s="36"/>
      <c r="BH419" s="36"/>
      <c r="BI419" s="36"/>
      <c r="BJ419" s="36"/>
      <c r="BK419" s="36"/>
      <c r="BL419" s="36"/>
      <c r="BM419" s="36"/>
      <c r="BN419" s="36"/>
      <c r="BO419" s="36"/>
      <c r="BP419" s="36"/>
      <c r="BQ419" s="36"/>
      <c r="BR419" s="36"/>
      <c r="BS419" s="36"/>
      <c r="BT419" s="36"/>
      <c r="BU419" s="36"/>
      <c r="BV419" s="36"/>
      <c r="BW419" s="36"/>
      <c r="BX419" s="36"/>
      <c r="BY419" s="36"/>
      <c r="BZ419" s="36"/>
      <c r="CA419" s="36"/>
      <c r="CB419" s="36"/>
      <c r="CC419" s="36"/>
      <c r="CD419" s="36"/>
      <c r="CE419" s="36"/>
      <c r="CF419" s="36"/>
      <c r="CG419" s="36"/>
      <c r="CH419" s="36"/>
      <c r="CI419" s="36"/>
      <c r="CJ419" s="36"/>
      <c r="CK419" s="36"/>
      <c r="CL419" s="36"/>
      <c r="CM419" s="36"/>
      <c r="CN419" s="36"/>
      <c r="CO419" s="36"/>
      <c r="CP419" s="36"/>
      <c r="CQ419" s="36"/>
      <c r="CR419" s="36"/>
      <c r="CS419" s="36"/>
      <c r="CT419" s="36"/>
      <c r="CU419" s="36"/>
      <c r="CV419" s="36"/>
      <c r="CW419" s="36"/>
      <c r="CX419" s="36"/>
      <c r="CY419" s="36"/>
      <c r="CZ419" s="36"/>
      <c r="DA419" s="36"/>
      <c r="DB419" s="36"/>
      <c r="DC419" s="36"/>
      <c r="DD419" s="36"/>
      <c r="DE419" s="36"/>
      <c r="DF419" s="36"/>
    </row>
    <row r="420" spans="1:110"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row>
    <row r="421" spans="1:110"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6"/>
      <c r="AY421" s="36"/>
      <c r="AZ421" s="36"/>
      <c r="BA421" s="36"/>
      <c r="BB421" s="36"/>
      <c r="BC421" s="36"/>
      <c r="BD421" s="36"/>
      <c r="BE421" s="36"/>
      <c r="BF421" s="36"/>
      <c r="BG421" s="36"/>
      <c r="BH421" s="36"/>
      <c r="BI421" s="36"/>
      <c r="BJ421" s="36"/>
      <c r="BK421" s="36"/>
      <c r="BL421" s="36"/>
      <c r="BM421" s="36"/>
      <c r="BN421" s="36"/>
      <c r="BO421" s="36"/>
      <c r="BP421" s="36"/>
      <c r="BQ421" s="36"/>
      <c r="BR421" s="36"/>
      <c r="BS421" s="36"/>
      <c r="BT421" s="36"/>
      <c r="BU421" s="36"/>
      <c r="BV421" s="36"/>
      <c r="BW421" s="36"/>
      <c r="BX421" s="36"/>
      <c r="BY421" s="36"/>
      <c r="BZ421" s="36"/>
      <c r="CA421" s="36"/>
      <c r="CB421" s="36"/>
      <c r="CC421" s="36"/>
      <c r="CD421" s="36"/>
      <c r="CE421" s="36"/>
      <c r="CF421" s="36"/>
      <c r="CG421" s="36"/>
      <c r="CH421" s="36"/>
      <c r="CI421" s="36"/>
      <c r="CJ421" s="36"/>
      <c r="CK421" s="36"/>
      <c r="CL421" s="36"/>
      <c r="CM421" s="36"/>
      <c r="CN421" s="36"/>
      <c r="CO421" s="36"/>
      <c r="CP421" s="36"/>
      <c r="CQ421" s="36"/>
      <c r="CR421" s="36"/>
      <c r="CS421" s="36"/>
      <c r="CT421" s="36"/>
      <c r="CU421" s="36"/>
      <c r="CV421" s="36"/>
      <c r="CW421" s="36"/>
      <c r="CX421" s="36"/>
      <c r="CY421" s="36"/>
      <c r="CZ421" s="36"/>
      <c r="DA421" s="36"/>
      <c r="DB421" s="36"/>
      <c r="DC421" s="36"/>
      <c r="DD421" s="36"/>
      <c r="DE421" s="36"/>
      <c r="DF421" s="36"/>
    </row>
    <row r="422" spans="1:110"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6"/>
      <c r="AY422" s="36"/>
      <c r="AZ422" s="36"/>
      <c r="BA422" s="36"/>
      <c r="BB422" s="36"/>
      <c r="BC422" s="36"/>
      <c r="BD422" s="36"/>
      <c r="BE422" s="36"/>
      <c r="BF422" s="36"/>
      <c r="BG422" s="36"/>
      <c r="BH422" s="36"/>
      <c r="BI422" s="36"/>
      <c r="BJ422" s="36"/>
      <c r="BK422" s="36"/>
      <c r="BL422" s="36"/>
      <c r="BM422" s="36"/>
      <c r="BN422" s="36"/>
      <c r="BO422" s="36"/>
      <c r="BP422" s="36"/>
      <c r="BQ422" s="36"/>
      <c r="BR422" s="36"/>
      <c r="BS422" s="36"/>
      <c r="BT422" s="36"/>
      <c r="BU422" s="36"/>
      <c r="BV422" s="36"/>
      <c r="BW422" s="36"/>
      <c r="BX422" s="36"/>
      <c r="BY422" s="36"/>
      <c r="BZ422" s="36"/>
      <c r="CA422" s="36"/>
      <c r="CB422" s="36"/>
      <c r="CC422" s="36"/>
      <c r="CD422" s="36"/>
      <c r="CE422" s="36"/>
      <c r="CF422" s="36"/>
      <c r="CG422" s="36"/>
      <c r="CH422" s="36"/>
      <c r="CI422" s="36"/>
      <c r="CJ422" s="36"/>
      <c r="CK422" s="36"/>
      <c r="CL422" s="36"/>
      <c r="CM422" s="36"/>
      <c r="CN422" s="36"/>
      <c r="CO422" s="36"/>
      <c r="CP422" s="36"/>
      <c r="CQ422" s="36"/>
      <c r="CR422" s="36"/>
      <c r="CS422" s="36"/>
      <c r="CT422" s="36"/>
      <c r="CU422" s="36"/>
      <c r="CV422" s="36"/>
      <c r="CW422" s="36"/>
      <c r="CX422" s="36"/>
      <c r="CY422" s="36"/>
      <c r="CZ422" s="36"/>
      <c r="DA422" s="36"/>
      <c r="DB422" s="36"/>
      <c r="DC422" s="36"/>
      <c r="DD422" s="36"/>
      <c r="DE422" s="36"/>
      <c r="DF422" s="36"/>
    </row>
    <row r="423" spans="1:110"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c r="AY423" s="36"/>
      <c r="AZ423" s="36"/>
      <c r="BA423" s="36"/>
      <c r="BB423" s="36"/>
      <c r="BC423" s="36"/>
      <c r="BD423" s="36"/>
      <c r="BE423" s="36"/>
      <c r="BF423" s="36"/>
      <c r="BG423" s="36"/>
      <c r="BH423" s="36"/>
      <c r="BI423" s="36"/>
      <c r="BJ423" s="36"/>
      <c r="BK423" s="36"/>
      <c r="BL423" s="36"/>
      <c r="BM423" s="36"/>
      <c r="BN423" s="36"/>
      <c r="BO423" s="36"/>
      <c r="BP423" s="36"/>
      <c r="BQ423" s="36"/>
      <c r="BR423" s="36"/>
      <c r="BS423" s="36"/>
      <c r="BT423" s="36"/>
      <c r="BU423" s="36"/>
      <c r="BV423" s="36"/>
      <c r="BW423" s="36"/>
      <c r="BX423" s="36"/>
      <c r="BY423" s="36"/>
      <c r="BZ423" s="36"/>
      <c r="CA423" s="36"/>
      <c r="CB423" s="36"/>
      <c r="CC423" s="36"/>
      <c r="CD423" s="36"/>
      <c r="CE423" s="36"/>
      <c r="CF423" s="36"/>
      <c r="CG423" s="36"/>
      <c r="CH423" s="36"/>
      <c r="CI423" s="36"/>
      <c r="CJ423" s="36"/>
      <c r="CK423" s="36"/>
      <c r="CL423" s="36"/>
      <c r="CM423" s="36"/>
      <c r="CN423" s="36"/>
      <c r="CO423" s="36"/>
      <c r="CP423" s="36"/>
      <c r="CQ423" s="36"/>
      <c r="CR423" s="36"/>
      <c r="CS423" s="36"/>
      <c r="CT423" s="36"/>
      <c r="CU423" s="36"/>
      <c r="CV423" s="36"/>
      <c r="CW423" s="36"/>
      <c r="CX423" s="36"/>
      <c r="CY423" s="36"/>
      <c r="CZ423" s="36"/>
      <c r="DA423" s="36"/>
      <c r="DB423" s="36"/>
      <c r="DC423" s="36"/>
      <c r="DD423" s="36"/>
      <c r="DE423" s="36"/>
      <c r="DF423" s="36"/>
    </row>
    <row r="424" spans="1:110"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6"/>
      <c r="AY424" s="36"/>
      <c r="AZ424" s="36"/>
      <c r="BA424" s="36"/>
      <c r="BB424" s="36"/>
      <c r="BC424" s="36"/>
      <c r="BD424" s="36"/>
      <c r="BE424" s="36"/>
      <c r="BF424" s="36"/>
      <c r="BG424" s="36"/>
      <c r="BH424" s="36"/>
      <c r="BI424" s="36"/>
      <c r="BJ424" s="36"/>
      <c r="BK424" s="36"/>
      <c r="BL424" s="36"/>
      <c r="BM424" s="36"/>
      <c r="BN424" s="36"/>
      <c r="BO424" s="36"/>
      <c r="BP424" s="36"/>
      <c r="BQ424" s="36"/>
      <c r="BR424" s="36"/>
      <c r="BS424" s="36"/>
      <c r="BT424" s="36"/>
      <c r="BU424" s="36"/>
      <c r="BV424" s="36"/>
      <c r="BW424" s="36"/>
      <c r="BX424" s="36"/>
      <c r="BY424" s="36"/>
      <c r="BZ424" s="36"/>
      <c r="CA424" s="36"/>
      <c r="CB424" s="36"/>
      <c r="CC424" s="36"/>
      <c r="CD424" s="36"/>
      <c r="CE424" s="36"/>
      <c r="CF424" s="36"/>
      <c r="CG424" s="36"/>
      <c r="CH424" s="36"/>
      <c r="CI424" s="36"/>
      <c r="CJ424" s="36"/>
      <c r="CK424" s="36"/>
      <c r="CL424" s="36"/>
      <c r="CM424" s="36"/>
      <c r="CN424" s="36"/>
      <c r="CO424" s="36"/>
      <c r="CP424" s="36"/>
      <c r="CQ424" s="36"/>
      <c r="CR424" s="36"/>
      <c r="CS424" s="36"/>
      <c r="CT424" s="36"/>
      <c r="CU424" s="36"/>
      <c r="CV424" s="36"/>
      <c r="CW424" s="36"/>
      <c r="CX424" s="36"/>
      <c r="CY424" s="36"/>
      <c r="CZ424" s="36"/>
      <c r="DA424" s="36"/>
      <c r="DB424" s="36"/>
      <c r="DC424" s="36"/>
      <c r="DD424" s="36"/>
      <c r="DE424" s="36"/>
      <c r="DF424" s="36"/>
    </row>
    <row r="425" spans="1:110"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6"/>
      <c r="AZ425" s="36"/>
      <c r="BA425" s="36"/>
      <c r="BB425" s="36"/>
      <c r="BC425" s="36"/>
      <c r="BD425" s="36"/>
      <c r="BE425" s="36"/>
      <c r="BF425" s="36"/>
      <c r="BG425" s="36"/>
      <c r="BH425" s="36"/>
      <c r="BI425" s="36"/>
      <c r="BJ425" s="36"/>
      <c r="BK425" s="36"/>
      <c r="BL425" s="36"/>
      <c r="BM425" s="36"/>
      <c r="BN425" s="36"/>
      <c r="BO425" s="36"/>
      <c r="BP425" s="36"/>
      <c r="BQ425" s="36"/>
      <c r="BR425" s="36"/>
      <c r="BS425" s="36"/>
      <c r="BT425" s="36"/>
      <c r="BU425" s="36"/>
      <c r="BV425" s="36"/>
      <c r="BW425" s="36"/>
      <c r="BX425" s="36"/>
      <c r="BY425" s="36"/>
      <c r="BZ425" s="36"/>
      <c r="CA425" s="36"/>
      <c r="CB425" s="36"/>
      <c r="CC425" s="36"/>
      <c r="CD425" s="36"/>
      <c r="CE425" s="36"/>
      <c r="CF425" s="36"/>
      <c r="CG425" s="36"/>
      <c r="CH425" s="36"/>
      <c r="CI425" s="36"/>
      <c r="CJ425" s="36"/>
      <c r="CK425" s="36"/>
      <c r="CL425" s="36"/>
      <c r="CM425" s="36"/>
      <c r="CN425" s="36"/>
      <c r="CO425" s="36"/>
      <c r="CP425" s="36"/>
      <c r="CQ425" s="36"/>
      <c r="CR425" s="36"/>
      <c r="CS425" s="36"/>
      <c r="CT425" s="36"/>
      <c r="CU425" s="36"/>
      <c r="CV425" s="36"/>
      <c r="CW425" s="36"/>
      <c r="CX425" s="36"/>
      <c r="CY425" s="36"/>
      <c r="CZ425" s="36"/>
      <c r="DA425" s="36"/>
      <c r="DB425" s="36"/>
      <c r="DC425" s="36"/>
      <c r="DD425" s="36"/>
      <c r="DE425" s="36"/>
      <c r="DF425" s="36"/>
    </row>
    <row r="426" spans="1:110"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6"/>
      <c r="AY426" s="36"/>
      <c r="AZ426" s="36"/>
      <c r="BA426" s="36"/>
      <c r="BB426" s="36"/>
      <c r="BC426" s="36"/>
      <c r="BD426" s="36"/>
      <c r="BE426" s="36"/>
      <c r="BF426" s="36"/>
      <c r="BG426" s="36"/>
      <c r="BH426" s="36"/>
      <c r="BI426" s="36"/>
      <c r="BJ426" s="36"/>
      <c r="BK426" s="36"/>
      <c r="BL426" s="36"/>
      <c r="BM426" s="36"/>
      <c r="BN426" s="36"/>
      <c r="BO426" s="36"/>
      <c r="BP426" s="36"/>
      <c r="BQ426" s="36"/>
      <c r="BR426" s="36"/>
      <c r="BS426" s="36"/>
      <c r="BT426" s="36"/>
      <c r="BU426" s="36"/>
      <c r="BV426" s="36"/>
      <c r="BW426" s="36"/>
      <c r="BX426" s="36"/>
      <c r="BY426" s="36"/>
      <c r="BZ426" s="36"/>
      <c r="CA426" s="36"/>
      <c r="CB426" s="36"/>
      <c r="CC426" s="36"/>
      <c r="CD426" s="36"/>
      <c r="CE426" s="36"/>
      <c r="CF426" s="36"/>
      <c r="CG426" s="36"/>
      <c r="CH426" s="36"/>
      <c r="CI426" s="36"/>
      <c r="CJ426" s="36"/>
      <c r="CK426" s="36"/>
      <c r="CL426" s="36"/>
      <c r="CM426" s="36"/>
      <c r="CN426" s="36"/>
      <c r="CO426" s="36"/>
      <c r="CP426" s="36"/>
      <c r="CQ426" s="36"/>
      <c r="CR426" s="36"/>
      <c r="CS426" s="36"/>
      <c r="CT426" s="36"/>
      <c r="CU426" s="36"/>
      <c r="CV426" s="36"/>
      <c r="CW426" s="36"/>
      <c r="CX426" s="36"/>
      <c r="CY426" s="36"/>
      <c r="CZ426" s="36"/>
      <c r="DA426" s="36"/>
      <c r="DB426" s="36"/>
      <c r="DC426" s="36"/>
      <c r="DD426" s="36"/>
      <c r="DE426" s="36"/>
      <c r="DF426" s="36"/>
    </row>
    <row r="427" spans="1:110"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c r="AY427" s="36"/>
      <c r="AZ427" s="36"/>
      <c r="BA427" s="36"/>
      <c r="BB427" s="36"/>
      <c r="BC427" s="36"/>
      <c r="BD427" s="36"/>
      <c r="BE427" s="36"/>
      <c r="BF427" s="36"/>
      <c r="BG427" s="36"/>
      <c r="BH427" s="36"/>
      <c r="BI427" s="36"/>
      <c r="BJ427" s="36"/>
      <c r="BK427" s="36"/>
      <c r="BL427" s="36"/>
      <c r="BM427" s="36"/>
      <c r="BN427" s="36"/>
      <c r="BO427" s="36"/>
      <c r="BP427" s="36"/>
      <c r="BQ427" s="36"/>
      <c r="BR427" s="36"/>
      <c r="BS427" s="36"/>
      <c r="BT427" s="36"/>
      <c r="BU427" s="36"/>
      <c r="BV427" s="36"/>
      <c r="BW427" s="36"/>
      <c r="BX427" s="36"/>
      <c r="BY427" s="36"/>
      <c r="BZ427" s="36"/>
      <c r="CA427" s="36"/>
      <c r="CB427" s="36"/>
      <c r="CC427" s="36"/>
      <c r="CD427" s="36"/>
      <c r="CE427" s="36"/>
      <c r="CF427" s="36"/>
      <c r="CG427" s="36"/>
      <c r="CH427" s="36"/>
      <c r="CI427" s="36"/>
      <c r="CJ427" s="36"/>
      <c r="CK427" s="36"/>
      <c r="CL427" s="36"/>
      <c r="CM427" s="36"/>
      <c r="CN427" s="36"/>
      <c r="CO427" s="36"/>
      <c r="CP427" s="36"/>
      <c r="CQ427" s="36"/>
      <c r="CR427" s="36"/>
      <c r="CS427" s="36"/>
      <c r="CT427" s="36"/>
      <c r="CU427" s="36"/>
      <c r="CV427" s="36"/>
      <c r="CW427" s="36"/>
      <c r="CX427" s="36"/>
      <c r="CY427" s="36"/>
      <c r="CZ427" s="36"/>
      <c r="DA427" s="36"/>
      <c r="DB427" s="36"/>
      <c r="DC427" s="36"/>
      <c r="DD427" s="36"/>
      <c r="DE427" s="36"/>
      <c r="DF427" s="36"/>
    </row>
    <row r="428" spans="1:110"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6"/>
      <c r="AY428" s="36"/>
      <c r="AZ428" s="36"/>
      <c r="BA428" s="36"/>
      <c r="BB428" s="36"/>
      <c r="BC428" s="36"/>
      <c r="BD428" s="36"/>
      <c r="BE428" s="36"/>
      <c r="BF428" s="36"/>
      <c r="BG428" s="36"/>
      <c r="BH428" s="36"/>
      <c r="BI428" s="36"/>
      <c r="BJ428" s="36"/>
      <c r="BK428" s="36"/>
      <c r="BL428" s="36"/>
      <c r="BM428" s="36"/>
      <c r="BN428" s="36"/>
      <c r="BO428" s="36"/>
      <c r="BP428" s="36"/>
      <c r="BQ428" s="36"/>
      <c r="BR428" s="36"/>
      <c r="BS428" s="36"/>
      <c r="BT428" s="36"/>
      <c r="BU428" s="36"/>
      <c r="BV428" s="36"/>
      <c r="BW428" s="36"/>
      <c r="BX428" s="36"/>
      <c r="BY428" s="36"/>
      <c r="BZ428" s="36"/>
      <c r="CA428" s="36"/>
      <c r="CB428" s="36"/>
      <c r="CC428" s="36"/>
      <c r="CD428" s="36"/>
      <c r="CE428" s="36"/>
      <c r="CF428" s="36"/>
      <c r="CG428" s="36"/>
      <c r="CH428" s="36"/>
      <c r="CI428" s="36"/>
      <c r="CJ428" s="36"/>
      <c r="CK428" s="36"/>
      <c r="CL428" s="36"/>
      <c r="CM428" s="36"/>
      <c r="CN428" s="36"/>
      <c r="CO428" s="36"/>
      <c r="CP428" s="36"/>
      <c r="CQ428" s="36"/>
      <c r="CR428" s="36"/>
      <c r="CS428" s="36"/>
      <c r="CT428" s="36"/>
      <c r="CU428" s="36"/>
      <c r="CV428" s="36"/>
      <c r="CW428" s="36"/>
      <c r="CX428" s="36"/>
      <c r="CY428" s="36"/>
      <c r="CZ428" s="36"/>
      <c r="DA428" s="36"/>
      <c r="DB428" s="36"/>
      <c r="DC428" s="36"/>
      <c r="DD428" s="36"/>
      <c r="DE428" s="36"/>
      <c r="DF428" s="36"/>
    </row>
    <row r="429" spans="1:110"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6"/>
      <c r="AZ429" s="36"/>
      <c r="BA429" s="36"/>
      <c r="BB429" s="36"/>
      <c r="BC429" s="36"/>
      <c r="BD429" s="36"/>
      <c r="BE429" s="36"/>
      <c r="BF429" s="36"/>
      <c r="BG429" s="36"/>
      <c r="BH429" s="36"/>
      <c r="BI429" s="36"/>
      <c r="BJ429" s="36"/>
      <c r="BK429" s="36"/>
      <c r="BL429" s="36"/>
      <c r="BM429" s="36"/>
      <c r="BN429" s="36"/>
      <c r="BO429" s="36"/>
      <c r="BP429" s="36"/>
      <c r="BQ429" s="36"/>
      <c r="BR429" s="36"/>
      <c r="BS429" s="36"/>
      <c r="BT429" s="36"/>
      <c r="BU429" s="36"/>
      <c r="BV429" s="36"/>
      <c r="BW429" s="36"/>
      <c r="BX429" s="36"/>
      <c r="BY429" s="36"/>
      <c r="BZ429" s="36"/>
      <c r="CA429" s="36"/>
      <c r="CB429" s="36"/>
      <c r="CC429" s="36"/>
      <c r="CD429" s="36"/>
      <c r="CE429" s="36"/>
      <c r="CF429" s="36"/>
      <c r="CG429" s="36"/>
      <c r="CH429" s="36"/>
      <c r="CI429" s="36"/>
      <c r="CJ429" s="36"/>
      <c r="CK429" s="36"/>
      <c r="CL429" s="36"/>
      <c r="CM429" s="36"/>
      <c r="CN429" s="36"/>
      <c r="CO429" s="36"/>
      <c r="CP429" s="36"/>
      <c r="CQ429" s="36"/>
      <c r="CR429" s="36"/>
      <c r="CS429" s="36"/>
      <c r="CT429" s="36"/>
      <c r="CU429" s="36"/>
      <c r="CV429" s="36"/>
      <c r="CW429" s="36"/>
      <c r="CX429" s="36"/>
      <c r="CY429" s="36"/>
      <c r="CZ429" s="36"/>
      <c r="DA429" s="36"/>
      <c r="DB429" s="36"/>
      <c r="DC429" s="36"/>
      <c r="DD429" s="36"/>
      <c r="DE429" s="36"/>
      <c r="DF429" s="36"/>
    </row>
    <row r="430" spans="1:110"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36"/>
      <c r="BD430" s="36"/>
      <c r="BE430" s="36"/>
      <c r="BF430" s="36"/>
      <c r="BG430" s="36"/>
      <c r="BH430" s="36"/>
      <c r="BI430" s="36"/>
      <c r="BJ430" s="36"/>
      <c r="BK430" s="36"/>
      <c r="BL430" s="36"/>
      <c r="BM430" s="36"/>
      <c r="BN430" s="36"/>
      <c r="BO430" s="36"/>
      <c r="BP430" s="36"/>
      <c r="BQ430" s="36"/>
      <c r="BR430" s="36"/>
      <c r="BS430" s="36"/>
      <c r="BT430" s="36"/>
      <c r="BU430" s="36"/>
      <c r="BV430" s="36"/>
      <c r="BW430" s="36"/>
      <c r="BX430" s="36"/>
      <c r="BY430" s="36"/>
      <c r="BZ430" s="36"/>
      <c r="CA430" s="36"/>
      <c r="CB430" s="36"/>
      <c r="CC430" s="36"/>
      <c r="CD430" s="36"/>
      <c r="CE430" s="36"/>
      <c r="CF430" s="36"/>
      <c r="CG430" s="36"/>
      <c r="CH430" s="36"/>
      <c r="CI430" s="36"/>
      <c r="CJ430" s="36"/>
      <c r="CK430" s="36"/>
      <c r="CL430" s="36"/>
      <c r="CM430" s="36"/>
      <c r="CN430" s="36"/>
      <c r="CO430" s="36"/>
      <c r="CP430" s="36"/>
      <c r="CQ430" s="36"/>
      <c r="CR430" s="36"/>
      <c r="CS430" s="36"/>
      <c r="CT430" s="36"/>
      <c r="CU430" s="36"/>
      <c r="CV430" s="36"/>
      <c r="CW430" s="36"/>
      <c r="CX430" s="36"/>
      <c r="CY430" s="36"/>
      <c r="CZ430" s="36"/>
      <c r="DA430" s="36"/>
      <c r="DB430" s="36"/>
      <c r="DC430" s="36"/>
      <c r="DD430" s="36"/>
      <c r="DE430" s="36"/>
      <c r="DF430" s="36"/>
    </row>
    <row r="431" spans="1:110"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36"/>
      <c r="BD431" s="36"/>
      <c r="BE431" s="36"/>
      <c r="BF431" s="36"/>
      <c r="BG431" s="36"/>
      <c r="BH431" s="36"/>
      <c r="BI431" s="36"/>
      <c r="BJ431" s="36"/>
      <c r="BK431" s="36"/>
      <c r="BL431" s="36"/>
      <c r="BM431" s="36"/>
      <c r="BN431" s="36"/>
      <c r="BO431" s="36"/>
      <c r="BP431" s="36"/>
      <c r="BQ431" s="36"/>
      <c r="BR431" s="36"/>
      <c r="BS431" s="36"/>
      <c r="BT431" s="36"/>
      <c r="BU431" s="36"/>
      <c r="BV431" s="36"/>
      <c r="BW431" s="36"/>
      <c r="BX431" s="36"/>
      <c r="BY431" s="36"/>
      <c r="BZ431" s="36"/>
      <c r="CA431" s="36"/>
      <c r="CB431" s="36"/>
      <c r="CC431" s="36"/>
      <c r="CD431" s="36"/>
      <c r="CE431" s="36"/>
      <c r="CF431" s="36"/>
      <c r="CG431" s="36"/>
      <c r="CH431" s="36"/>
      <c r="CI431" s="36"/>
      <c r="CJ431" s="36"/>
      <c r="CK431" s="36"/>
      <c r="CL431" s="36"/>
      <c r="CM431" s="36"/>
      <c r="CN431" s="36"/>
      <c r="CO431" s="36"/>
      <c r="CP431" s="36"/>
      <c r="CQ431" s="36"/>
      <c r="CR431" s="36"/>
      <c r="CS431" s="36"/>
      <c r="CT431" s="36"/>
      <c r="CU431" s="36"/>
      <c r="CV431" s="36"/>
      <c r="CW431" s="36"/>
      <c r="CX431" s="36"/>
      <c r="CY431" s="36"/>
      <c r="CZ431" s="36"/>
      <c r="DA431" s="36"/>
      <c r="DB431" s="36"/>
      <c r="DC431" s="36"/>
      <c r="DD431" s="36"/>
      <c r="DE431" s="36"/>
      <c r="DF431" s="36"/>
    </row>
    <row r="432" spans="1:110"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6"/>
      <c r="AY432" s="36"/>
      <c r="AZ432" s="36"/>
      <c r="BA432" s="36"/>
      <c r="BB432" s="36"/>
      <c r="BC432" s="36"/>
      <c r="BD432" s="36"/>
      <c r="BE432" s="36"/>
      <c r="BF432" s="36"/>
      <c r="BG432" s="36"/>
      <c r="BH432" s="36"/>
      <c r="BI432" s="36"/>
      <c r="BJ432" s="36"/>
      <c r="BK432" s="36"/>
      <c r="BL432" s="36"/>
      <c r="BM432" s="36"/>
      <c r="BN432" s="36"/>
      <c r="BO432" s="36"/>
      <c r="BP432" s="36"/>
      <c r="BQ432" s="36"/>
      <c r="BR432" s="36"/>
      <c r="BS432" s="36"/>
      <c r="BT432" s="36"/>
      <c r="BU432" s="36"/>
      <c r="BV432" s="36"/>
      <c r="BW432" s="36"/>
      <c r="BX432" s="36"/>
      <c r="BY432" s="36"/>
      <c r="BZ432" s="36"/>
      <c r="CA432" s="36"/>
      <c r="CB432" s="36"/>
      <c r="CC432" s="36"/>
      <c r="CD432" s="36"/>
      <c r="CE432" s="36"/>
      <c r="CF432" s="36"/>
      <c r="CG432" s="36"/>
      <c r="CH432" s="36"/>
      <c r="CI432" s="36"/>
      <c r="CJ432" s="36"/>
      <c r="CK432" s="36"/>
      <c r="CL432" s="36"/>
      <c r="CM432" s="36"/>
      <c r="CN432" s="36"/>
      <c r="CO432" s="36"/>
      <c r="CP432" s="36"/>
      <c r="CQ432" s="36"/>
      <c r="CR432" s="36"/>
      <c r="CS432" s="36"/>
      <c r="CT432" s="36"/>
      <c r="CU432" s="36"/>
      <c r="CV432" s="36"/>
      <c r="CW432" s="36"/>
      <c r="CX432" s="36"/>
      <c r="CY432" s="36"/>
      <c r="CZ432" s="36"/>
      <c r="DA432" s="36"/>
      <c r="DB432" s="36"/>
      <c r="DC432" s="36"/>
      <c r="DD432" s="36"/>
      <c r="DE432" s="36"/>
      <c r="DF432" s="36"/>
    </row>
    <row r="433" spans="1:110"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c r="AY433" s="36"/>
      <c r="AZ433" s="36"/>
      <c r="BA433" s="36"/>
      <c r="BB433" s="36"/>
      <c r="BC433" s="36"/>
      <c r="BD433" s="36"/>
      <c r="BE433" s="36"/>
      <c r="BF433" s="36"/>
      <c r="BG433" s="36"/>
      <c r="BH433" s="36"/>
      <c r="BI433" s="36"/>
      <c r="BJ433" s="36"/>
      <c r="BK433" s="36"/>
      <c r="BL433" s="36"/>
      <c r="BM433" s="36"/>
      <c r="BN433" s="36"/>
      <c r="BO433" s="36"/>
      <c r="BP433" s="36"/>
      <c r="BQ433" s="36"/>
      <c r="BR433" s="36"/>
      <c r="BS433" s="36"/>
      <c r="BT433" s="36"/>
      <c r="BU433" s="36"/>
      <c r="BV433" s="36"/>
      <c r="BW433" s="36"/>
      <c r="BX433" s="36"/>
      <c r="BY433" s="36"/>
      <c r="BZ433" s="36"/>
      <c r="CA433" s="36"/>
      <c r="CB433" s="36"/>
      <c r="CC433" s="36"/>
      <c r="CD433" s="36"/>
      <c r="CE433" s="36"/>
      <c r="CF433" s="36"/>
      <c r="CG433" s="36"/>
      <c r="CH433" s="36"/>
      <c r="CI433" s="36"/>
      <c r="CJ433" s="36"/>
      <c r="CK433" s="36"/>
      <c r="CL433" s="36"/>
      <c r="CM433" s="36"/>
      <c r="CN433" s="36"/>
      <c r="CO433" s="36"/>
      <c r="CP433" s="36"/>
      <c r="CQ433" s="36"/>
      <c r="CR433" s="36"/>
      <c r="CS433" s="36"/>
      <c r="CT433" s="36"/>
      <c r="CU433" s="36"/>
      <c r="CV433" s="36"/>
      <c r="CW433" s="36"/>
      <c r="CX433" s="36"/>
      <c r="CY433" s="36"/>
      <c r="CZ433" s="36"/>
      <c r="DA433" s="36"/>
      <c r="DB433" s="36"/>
      <c r="DC433" s="36"/>
      <c r="DD433" s="36"/>
      <c r="DE433" s="36"/>
      <c r="DF433" s="36"/>
    </row>
    <row r="434" spans="1:110"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6"/>
      <c r="AZ434" s="36"/>
      <c r="BA434" s="36"/>
      <c r="BB434" s="36"/>
      <c r="BC434" s="36"/>
      <c r="BD434" s="36"/>
      <c r="BE434" s="36"/>
      <c r="BF434" s="36"/>
      <c r="BG434" s="36"/>
      <c r="BH434" s="36"/>
      <c r="BI434" s="36"/>
      <c r="BJ434" s="36"/>
      <c r="BK434" s="36"/>
      <c r="BL434" s="36"/>
      <c r="BM434" s="36"/>
      <c r="BN434" s="36"/>
      <c r="BO434" s="36"/>
      <c r="BP434" s="36"/>
      <c r="BQ434" s="36"/>
      <c r="BR434" s="36"/>
      <c r="BS434" s="36"/>
      <c r="BT434" s="36"/>
      <c r="BU434" s="36"/>
      <c r="BV434" s="36"/>
      <c r="BW434" s="36"/>
      <c r="BX434" s="36"/>
      <c r="BY434" s="36"/>
      <c r="BZ434" s="36"/>
      <c r="CA434" s="36"/>
      <c r="CB434" s="36"/>
      <c r="CC434" s="36"/>
      <c r="CD434" s="36"/>
      <c r="CE434" s="36"/>
      <c r="CF434" s="36"/>
      <c r="CG434" s="36"/>
      <c r="CH434" s="36"/>
      <c r="CI434" s="36"/>
      <c r="CJ434" s="36"/>
      <c r="CK434" s="36"/>
      <c r="CL434" s="36"/>
      <c r="CM434" s="36"/>
      <c r="CN434" s="36"/>
      <c r="CO434" s="36"/>
      <c r="CP434" s="36"/>
      <c r="CQ434" s="36"/>
      <c r="CR434" s="36"/>
      <c r="CS434" s="36"/>
      <c r="CT434" s="36"/>
      <c r="CU434" s="36"/>
      <c r="CV434" s="36"/>
      <c r="CW434" s="36"/>
      <c r="CX434" s="36"/>
      <c r="CY434" s="36"/>
      <c r="CZ434" s="36"/>
      <c r="DA434" s="36"/>
      <c r="DB434" s="36"/>
      <c r="DC434" s="36"/>
      <c r="DD434" s="36"/>
      <c r="DE434" s="36"/>
      <c r="DF434" s="36"/>
    </row>
    <row r="435" spans="1:110"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c r="AY435" s="36"/>
      <c r="AZ435" s="36"/>
      <c r="BA435" s="36"/>
      <c r="BB435" s="36"/>
      <c r="BC435" s="36"/>
      <c r="BD435" s="36"/>
      <c r="BE435" s="36"/>
      <c r="BF435" s="36"/>
      <c r="BG435" s="36"/>
      <c r="BH435" s="36"/>
      <c r="BI435" s="36"/>
      <c r="BJ435" s="36"/>
      <c r="BK435" s="36"/>
      <c r="BL435" s="36"/>
      <c r="BM435" s="36"/>
      <c r="BN435" s="36"/>
      <c r="BO435" s="36"/>
      <c r="BP435" s="36"/>
      <c r="BQ435" s="36"/>
      <c r="BR435" s="36"/>
      <c r="BS435" s="36"/>
      <c r="BT435" s="36"/>
      <c r="BU435" s="36"/>
      <c r="BV435" s="36"/>
      <c r="BW435" s="36"/>
      <c r="BX435" s="36"/>
      <c r="BY435" s="36"/>
      <c r="BZ435" s="36"/>
      <c r="CA435" s="36"/>
      <c r="CB435" s="36"/>
      <c r="CC435" s="36"/>
      <c r="CD435" s="36"/>
      <c r="CE435" s="36"/>
      <c r="CF435" s="36"/>
      <c r="CG435" s="36"/>
      <c r="CH435" s="36"/>
      <c r="CI435" s="36"/>
      <c r="CJ435" s="36"/>
      <c r="CK435" s="36"/>
      <c r="CL435" s="36"/>
      <c r="CM435" s="36"/>
      <c r="CN435" s="36"/>
      <c r="CO435" s="36"/>
      <c r="CP435" s="36"/>
      <c r="CQ435" s="36"/>
      <c r="CR435" s="36"/>
      <c r="CS435" s="36"/>
      <c r="CT435" s="36"/>
      <c r="CU435" s="36"/>
      <c r="CV435" s="36"/>
      <c r="CW435" s="36"/>
      <c r="CX435" s="36"/>
      <c r="CY435" s="36"/>
      <c r="CZ435" s="36"/>
      <c r="DA435" s="36"/>
      <c r="DB435" s="36"/>
      <c r="DC435" s="36"/>
      <c r="DD435" s="36"/>
      <c r="DE435" s="36"/>
      <c r="DF435" s="36"/>
    </row>
    <row r="436" spans="1:110"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6"/>
      <c r="AZ436" s="36"/>
      <c r="BA436" s="36"/>
      <c r="BB436" s="36"/>
      <c r="BC436" s="36"/>
      <c r="BD436" s="36"/>
      <c r="BE436" s="36"/>
      <c r="BF436" s="36"/>
      <c r="BG436" s="36"/>
      <c r="BH436" s="36"/>
      <c r="BI436" s="36"/>
      <c r="BJ436" s="36"/>
      <c r="BK436" s="36"/>
      <c r="BL436" s="36"/>
      <c r="BM436" s="36"/>
      <c r="BN436" s="36"/>
      <c r="BO436" s="36"/>
      <c r="BP436" s="36"/>
      <c r="BQ436" s="36"/>
      <c r="BR436" s="36"/>
      <c r="BS436" s="36"/>
      <c r="BT436" s="36"/>
      <c r="BU436" s="36"/>
      <c r="BV436" s="36"/>
      <c r="BW436" s="36"/>
      <c r="BX436" s="36"/>
      <c r="BY436" s="36"/>
      <c r="BZ436" s="36"/>
      <c r="CA436" s="36"/>
      <c r="CB436" s="36"/>
      <c r="CC436" s="36"/>
      <c r="CD436" s="36"/>
      <c r="CE436" s="36"/>
      <c r="CF436" s="36"/>
      <c r="CG436" s="36"/>
      <c r="CH436" s="36"/>
      <c r="CI436" s="36"/>
      <c r="CJ436" s="36"/>
      <c r="CK436" s="36"/>
      <c r="CL436" s="36"/>
      <c r="CM436" s="36"/>
      <c r="CN436" s="36"/>
      <c r="CO436" s="36"/>
      <c r="CP436" s="36"/>
      <c r="CQ436" s="36"/>
      <c r="CR436" s="36"/>
      <c r="CS436" s="36"/>
      <c r="CT436" s="36"/>
      <c r="CU436" s="36"/>
      <c r="CV436" s="36"/>
      <c r="CW436" s="36"/>
      <c r="CX436" s="36"/>
      <c r="CY436" s="36"/>
      <c r="CZ436" s="36"/>
      <c r="DA436" s="36"/>
      <c r="DB436" s="36"/>
      <c r="DC436" s="36"/>
      <c r="DD436" s="36"/>
      <c r="DE436" s="36"/>
      <c r="DF436" s="36"/>
    </row>
    <row r="437" spans="1:110"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6"/>
      <c r="AY437" s="36"/>
      <c r="AZ437" s="36"/>
      <c r="BA437" s="36"/>
      <c r="BB437" s="36"/>
      <c r="BC437" s="36"/>
      <c r="BD437" s="36"/>
      <c r="BE437" s="36"/>
      <c r="BF437" s="36"/>
      <c r="BG437" s="36"/>
      <c r="BH437" s="36"/>
      <c r="BI437" s="36"/>
      <c r="BJ437" s="36"/>
      <c r="BK437" s="36"/>
      <c r="BL437" s="36"/>
      <c r="BM437" s="36"/>
      <c r="BN437" s="36"/>
      <c r="BO437" s="36"/>
      <c r="BP437" s="36"/>
      <c r="BQ437" s="36"/>
      <c r="BR437" s="36"/>
      <c r="BS437" s="36"/>
      <c r="BT437" s="36"/>
      <c r="BU437" s="36"/>
      <c r="BV437" s="36"/>
      <c r="BW437" s="36"/>
      <c r="BX437" s="36"/>
      <c r="BY437" s="36"/>
      <c r="BZ437" s="36"/>
      <c r="CA437" s="36"/>
      <c r="CB437" s="36"/>
      <c r="CC437" s="36"/>
      <c r="CD437" s="36"/>
      <c r="CE437" s="36"/>
      <c r="CF437" s="36"/>
      <c r="CG437" s="36"/>
      <c r="CH437" s="36"/>
      <c r="CI437" s="36"/>
      <c r="CJ437" s="36"/>
      <c r="CK437" s="36"/>
      <c r="CL437" s="36"/>
      <c r="CM437" s="36"/>
      <c r="CN437" s="36"/>
      <c r="CO437" s="36"/>
      <c r="CP437" s="36"/>
      <c r="CQ437" s="36"/>
      <c r="CR437" s="36"/>
      <c r="CS437" s="36"/>
      <c r="CT437" s="36"/>
      <c r="CU437" s="36"/>
      <c r="CV437" s="36"/>
      <c r="CW437" s="36"/>
      <c r="CX437" s="36"/>
      <c r="CY437" s="36"/>
      <c r="CZ437" s="36"/>
      <c r="DA437" s="36"/>
      <c r="DB437" s="36"/>
      <c r="DC437" s="36"/>
      <c r="DD437" s="36"/>
      <c r="DE437" s="36"/>
      <c r="DF437" s="36"/>
    </row>
    <row r="438" spans="1:110"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6"/>
      <c r="AY438" s="36"/>
      <c r="AZ438" s="36"/>
      <c r="BA438" s="36"/>
      <c r="BB438" s="36"/>
      <c r="BC438" s="36"/>
      <c r="BD438" s="36"/>
      <c r="BE438" s="36"/>
      <c r="BF438" s="36"/>
      <c r="BG438" s="36"/>
      <c r="BH438" s="36"/>
      <c r="BI438" s="36"/>
      <c r="BJ438" s="36"/>
      <c r="BK438" s="36"/>
      <c r="BL438" s="36"/>
      <c r="BM438" s="36"/>
      <c r="BN438" s="36"/>
      <c r="BO438" s="36"/>
      <c r="BP438" s="36"/>
      <c r="BQ438" s="36"/>
      <c r="BR438" s="36"/>
      <c r="BS438" s="36"/>
      <c r="BT438" s="36"/>
      <c r="BU438" s="36"/>
      <c r="BV438" s="36"/>
      <c r="BW438" s="36"/>
      <c r="BX438" s="36"/>
      <c r="BY438" s="36"/>
      <c r="BZ438" s="36"/>
      <c r="CA438" s="36"/>
      <c r="CB438" s="36"/>
      <c r="CC438" s="36"/>
      <c r="CD438" s="36"/>
      <c r="CE438" s="36"/>
      <c r="CF438" s="36"/>
      <c r="CG438" s="36"/>
      <c r="CH438" s="36"/>
      <c r="CI438" s="36"/>
      <c r="CJ438" s="36"/>
      <c r="CK438" s="36"/>
      <c r="CL438" s="36"/>
      <c r="CM438" s="36"/>
      <c r="CN438" s="36"/>
      <c r="CO438" s="36"/>
      <c r="CP438" s="36"/>
      <c r="CQ438" s="36"/>
      <c r="CR438" s="36"/>
      <c r="CS438" s="36"/>
      <c r="CT438" s="36"/>
      <c r="CU438" s="36"/>
      <c r="CV438" s="36"/>
      <c r="CW438" s="36"/>
      <c r="CX438" s="36"/>
      <c r="CY438" s="36"/>
      <c r="CZ438" s="36"/>
      <c r="DA438" s="36"/>
      <c r="DB438" s="36"/>
      <c r="DC438" s="36"/>
      <c r="DD438" s="36"/>
      <c r="DE438" s="36"/>
      <c r="DF438" s="36"/>
    </row>
    <row r="439" spans="1:110"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6"/>
      <c r="AY439" s="36"/>
      <c r="AZ439" s="36"/>
      <c r="BA439" s="36"/>
      <c r="BB439" s="36"/>
      <c r="BC439" s="36"/>
      <c r="BD439" s="36"/>
      <c r="BE439" s="36"/>
      <c r="BF439" s="36"/>
      <c r="BG439" s="36"/>
      <c r="BH439" s="36"/>
      <c r="BI439" s="36"/>
      <c r="BJ439" s="36"/>
      <c r="BK439" s="36"/>
      <c r="BL439" s="36"/>
      <c r="BM439" s="36"/>
      <c r="BN439" s="36"/>
      <c r="BO439" s="36"/>
      <c r="BP439" s="36"/>
      <c r="BQ439" s="36"/>
      <c r="BR439" s="36"/>
      <c r="BS439" s="36"/>
      <c r="BT439" s="36"/>
      <c r="BU439" s="36"/>
      <c r="BV439" s="36"/>
      <c r="BW439" s="36"/>
      <c r="BX439" s="36"/>
      <c r="BY439" s="36"/>
      <c r="BZ439" s="36"/>
      <c r="CA439" s="36"/>
      <c r="CB439" s="36"/>
      <c r="CC439" s="36"/>
      <c r="CD439" s="36"/>
      <c r="CE439" s="36"/>
      <c r="CF439" s="36"/>
      <c r="CG439" s="36"/>
      <c r="CH439" s="36"/>
      <c r="CI439" s="36"/>
      <c r="CJ439" s="36"/>
      <c r="CK439" s="36"/>
      <c r="CL439" s="36"/>
      <c r="CM439" s="36"/>
      <c r="CN439" s="36"/>
      <c r="CO439" s="36"/>
      <c r="CP439" s="36"/>
      <c r="CQ439" s="36"/>
      <c r="CR439" s="36"/>
      <c r="CS439" s="36"/>
      <c r="CT439" s="36"/>
      <c r="CU439" s="36"/>
      <c r="CV439" s="36"/>
      <c r="CW439" s="36"/>
      <c r="CX439" s="36"/>
      <c r="CY439" s="36"/>
      <c r="CZ439" s="36"/>
      <c r="DA439" s="36"/>
      <c r="DB439" s="36"/>
      <c r="DC439" s="36"/>
      <c r="DD439" s="36"/>
      <c r="DE439" s="36"/>
      <c r="DF439" s="36"/>
    </row>
    <row r="440" spans="1:110"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36"/>
      <c r="BD440" s="36"/>
      <c r="BE440" s="36"/>
      <c r="BF440" s="36"/>
      <c r="BG440" s="36"/>
      <c r="BH440" s="36"/>
      <c r="BI440" s="36"/>
      <c r="BJ440" s="36"/>
      <c r="BK440" s="36"/>
      <c r="BL440" s="36"/>
      <c r="BM440" s="36"/>
      <c r="BN440" s="36"/>
      <c r="BO440" s="36"/>
      <c r="BP440" s="36"/>
      <c r="BQ440" s="36"/>
      <c r="BR440" s="36"/>
      <c r="BS440" s="36"/>
      <c r="BT440" s="36"/>
      <c r="BU440" s="36"/>
      <c r="BV440" s="36"/>
      <c r="BW440" s="36"/>
      <c r="BX440" s="36"/>
      <c r="BY440" s="36"/>
      <c r="BZ440" s="36"/>
      <c r="CA440" s="36"/>
      <c r="CB440" s="36"/>
      <c r="CC440" s="36"/>
      <c r="CD440" s="36"/>
      <c r="CE440" s="36"/>
      <c r="CF440" s="36"/>
      <c r="CG440" s="36"/>
      <c r="CH440" s="36"/>
      <c r="CI440" s="36"/>
      <c r="CJ440" s="36"/>
      <c r="CK440" s="36"/>
      <c r="CL440" s="36"/>
      <c r="CM440" s="36"/>
      <c r="CN440" s="36"/>
      <c r="CO440" s="36"/>
      <c r="CP440" s="36"/>
      <c r="CQ440" s="36"/>
      <c r="CR440" s="36"/>
      <c r="CS440" s="36"/>
      <c r="CT440" s="36"/>
      <c r="CU440" s="36"/>
      <c r="CV440" s="36"/>
      <c r="CW440" s="36"/>
      <c r="CX440" s="36"/>
      <c r="CY440" s="36"/>
      <c r="CZ440" s="36"/>
      <c r="DA440" s="36"/>
      <c r="DB440" s="36"/>
      <c r="DC440" s="36"/>
      <c r="DD440" s="36"/>
      <c r="DE440" s="36"/>
      <c r="DF440" s="36"/>
    </row>
    <row r="441" spans="1:110"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c r="AY441" s="36"/>
      <c r="AZ441" s="36"/>
      <c r="BA441" s="36"/>
      <c r="BB441" s="36"/>
      <c r="BC441" s="36"/>
      <c r="BD441" s="36"/>
      <c r="BE441" s="36"/>
      <c r="BF441" s="36"/>
      <c r="BG441" s="36"/>
      <c r="BH441" s="36"/>
      <c r="BI441" s="36"/>
      <c r="BJ441" s="36"/>
      <c r="BK441" s="36"/>
      <c r="BL441" s="36"/>
      <c r="BM441" s="36"/>
      <c r="BN441" s="36"/>
      <c r="BO441" s="36"/>
      <c r="BP441" s="36"/>
      <c r="BQ441" s="36"/>
      <c r="BR441" s="36"/>
      <c r="BS441" s="36"/>
      <c r="BT441" s="36"/>
      <c r="BU441" s="36"/>
      <c r="BV441" s="36"/>
      <c r="BW441" s="36"/>
      <c r="BX441" s="36"/>
      <c r="BY441" s="36"/>
      <c r="BZ441" s="36"/>
      <c r="CA441" s="36"/>
      <c r="CB441" s="36"/>
      <c r="CC441" s="36"/>
      <c r="CD441" s="36"/>
      <c r="CE441" s="36"/>
      <c r="CF441" s="36"/>
      <c r="CG441" s="36"/>
      <c r="CH441" s="36"/>
      <c r="CI441" s="36"/>
      <c r="CJ441" s="36"/>
      <c r="CK441" s="36"/>
      <c r="CL441" s="36"/>
      <c r="CM441" s="36"/>
      <c r="CN441" s="36"/>
      <c r="CO441" s="36"/>
      <c r="CP441" s="36"/>
      <c r="CQ441" s="36"/>
      <c r="CR441" s="36"/>
      <c r="CS441" s="36"/>
      <c r="CT441" s="36"/>
      <c r="CU441" s="36"/>
      <c r="CV441" s="36"/>
      <c r="CW441" s="36"/>
      <c r="CX441" s="36"/>
      <c r="CY441" s="36"/>
      <c r="CZ441" s="36"/>
      <c r="DA441" s="36"/>
      <c r="DB441" s="36"/>
      <c r="DC441" s="36"/>
      <c r="DD441" s="36"/>
      <c r="DE441" s="36"/>
      <c r="DF441" s="36"/>
    </row>
    <row r="442" spans="1:110"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6"/>
      <c r="AY442" s="36"/>
      <c r="AZ442" s="36"/>
      <c r="BA442" s="36"/>
      <c r="BB442" s="36"/>
      <c r="BC442" s="36"/>
      <c r="BD442" s="36"/>
      <c r="BE442" s="36"/>
      <c r="BF442" s="36"/>
      <c r="BG442" s="36"/>
      <c r="BH442" s="36"/>
      <c r="BI442" s="36"/>
      <c r="BJ442" s="36"/>
      <c r="BK442" s="36"/>
      <c r="BL442" s="36"/>
      <c r="BM442" s="36"/>
      <c r="BN442" s="36"/>
      <c r="BO442" s="36"/>
      <c r="BP442" s="36"/>
      <c r="BQ442" s="36"/>
      <c r="BR442" s="36"/>
      <c r="BS442" s="36"/>
      <c r="BT442" s="36"/>
      <c r="BU442" s="36"/>
      <c r="BV442" s="36"/>
      <c r="BW442" s="36"/>
      <c r="BX442" s="36"/>
      <c r="BY442" s="36"/>
      <c r="BZ442" s="36"/>
      <c r="CA442" s="36"/>
      <c r="CB442" s="36"/>
      <c r="CC442" s="36"/>
      <c r="CD442" s="36"/>
      <c r="CE442" s="36"/>
      <c r="CF442" s="36"/>
      <c r="CG442" s="36"/>
      <c r="CH442" s="36"/>
      <c r="CI442" s="36"/>
      <c r="CJ442" s="36"/>
      <c r="CK442" s="36"/>
      <c r="CL442" s="36"/>
      <c r="CM442" s="36"/>
      <c r="CN442" s="36"/>
      <c r="CO442" s="36"/>
      <c r="CP442" s="36"/>
      <c r="CQ442" s="36"/>
      <c r="CR442" s="36"/>
      <c r="CS442" s="36"/>
      <c r="CT442" s="36"/>
      <c r="CU442" s="36"/>
      <c r="CV442" s="36"/>
      <c r="CW442" s="36"/>
      <c r="CX442" s="36"/>
      <c r="CY442" s="36"/>
      <c r="CZ442" s="36"/>
      <c r="DA442" s="36"/>
      <c r="DB442" s="36"/>
      <c r="DC442" s="36"/>
      <c r="DD442" s="36"/>
      <c r="DE442" s="36"/>
      <c r="DF442" s="36"/>
    </row>
    <row r="443" spans="1:110"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6"/>
      <c r="AY443" s="36"/>
      <c r="AZ443" s="36"/>
      <c r="BA443" s="36"/>
      <c r="BB443" s="36"/>
      <c r="BC443" s="36"/>
      <c r="BD443" s="36"/>
      <c r="BE443" s="36"/>
      <c r="BF443" s="36"/>
      <c r="BG443" s="36"/>
      <c r="BH443" s="36"/>
      <c r="BI443" s="36"/>
      <c r="BJ443" s="36"/>
      <c r="BK443" s="36"/>
      <c r="BL443" s="36"/>
      <c r="BM443" s="36"/>
      <c r="BN443" s="36"/>
      <c r="BO443" s="36"/>
      <c r="BP443" s="36"/>
      <c r="BQ443" s="36"/>
      <c r="BR443" s="36"/>
      <c r="BS443" s="36"/>
      <c r="BT443" s="36"/>
      <c r="BU443" s="36"/>
      <c r="BV443" s="36"/>
      <c r="BW443" s="36"/>
      <c r="BX443" s="36"/>
      <c r="BY443" s="36"/>
      <c r="BZ443" s="36"/>
      <c r="CA443" s="36"/>
      <c r="CB443" s="36"/>
      <c r="CC443" s="36"/>
      <c r="CD443" s="36"/>
      <c r="CE443" s="36"/>
      <c r="CF443" s="36"/>
      <c r="CG443" s="36"/>
      <c r="CH443" s="36"/>
      <c r="CI443" s="36"/>
      <c r="CJ443" s="36"/>
      <c r="CK443" s="36"/>
      <c r="CL443" s="36"/>
      <c r="CM443" s="36"/>
      <c r="CN443" s="36"/>
      <c r="CO443" s="36"/>
      <c r="CP443" s="36"/>
      <c r="CQ443" s="36"/>
      <c r="CR443" s="36"/>
      <c r="CS443" s="36"/>
      <c r="CT443" s="36"/>
      <c r="CU443" s="36"/>
      <c r="CV443" s="36"/>
      <c r="CW443" s="36"/>
      <c r="CX443" s="36"/>
      <c r="CY443" s="36"/>
      <c r="CZ443" s="36"/>
      <c r="DA443" s="36"/>
      <c r="DB443" s="36"/>
      <c r="DC443" s="36"/>
      <c r="DD443" s="36"/>
      <c r="DE443" s="36"/>
      <c r="DF443" s="36"/>
    </row>
    <row r="444" spans="1:110"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6"/>
      <c r="AY444" s="36"/>
      <c r="AZ444" s="36"/>
      <c r="BA444" s="36"/>
      <c r="BB444" s="36"/>
      <c r="BC444" s="36"/>
      <c r="BD444" s="36"/>
      <c r="BE444" s="36"/>
      <c r="BF444" s="36"/>
      <c r="BG444" s="36"/>
      <c r="BH444" s="36"/>
      <c r="BI444" s="36"/>
      <c r="BJ444" s="36"/>
      <c r="BK444" s="36"/>
      <c r="BL444" s="36"/>
      <c r="BM444" s="36"/>
      <c r="BN444" s="36"/>
      <c r="BO444" s="36"/>
      <c r="BP444" s="36"/>
      <c r="BQ444" s="36"/>
      <c r="BR444" s="36"/>
      <c r="BS444" s="36"/>
      <c r="BT444" s="36"/>
      <c r="BU444" s="36"/>
      <c r="BV444" s="36"/>
      <c r="BW444" s="36"/>
      <c r="BX444" s="36"/>
      <c r="BY444" s="36"/>
      <c r="BZ444" s="36"/>
      <c r="CA444" s="36"/>
      <c r="CB444" s="36"/>
      <c r="CC444" s="36"/>
      <c r="CD444" s="36"/>
      <c r="CE444" s="36"/>
      <c r="CF444" s="36"/>
      <c r="CG444" s="36"/>
      <c r="CH444" s="36"/>
      <c r="CI444" s="36"/>
      <c r="CJ444" s="36"/>
      <c r="CK444" s="36"/>
      <c r="CL444" s="36"/>
      <c r="CM444" s="36"/>
      <c r="CN444" s="36"/>
      <c r="CO444" s="36"/>
      <c r="CP444" s="36"/>
      <c r="CQ444" s="36"/>
      <c r="CR444" s="36"/>
      <c r="CS444" s="36"/>
      <c r="CT444" s="36"/>
      <c r="CU444" s="36"/>
      <c r="CV444" s="36"/>
      <c r="CW444" s="36"/>
      <c r="CX444" s="36"/>
      <c r="CY444" s="36"/>
      <c r="CZ444" s="36"/>
      <c r="DA444" s="36"/>
      <c r="DB444" s="36"/>
      <c r="DC444" s="36"/>
      <c r="DD444" s="36"/>
      <c r="DE444" s="36"/>
      <c r="DF444" s="36"/>
    </row>
    <row r="445" spans="1:110"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6"/>
      <c r="AY445" s="36"/>
      <c r="AZ445" s="36"/>
      <c r="BA445" s="36"/>
      <c r="BB445" s="36"/>
      <c r="BC445" s="36"/>
      <c r="BD445" s="36"/>
      <c r="BE445" s="36"/>
      <c r="BF445" s="36"/>
      <c r="BG445" s="36"/>
      <c r="BH445" s="36"/>
      <c r="BI445" s="36"/>
      <c r="BJ445" s="36"/>
      <c r="BK445" s="36"/>
      <c r="BL445" s="36"/>
      <c r="BM445" s="36"/>
      <c r="BN445" s="36"/>
      <c r="BO445" s="36"/>
      <c r="BP445" s="36"/>
      <c r="BQ445" s="36"/>
      <c r="BR445" s="36"/>
      <c r="BS445" s="36"/>
      <c r="BT445" s="36"/>
      <c r="BU445" s="36"/>
      <c r="BV445" s="36"/>
      <c r="BW445" s="36"/>
      <c r="BX445" s="36"/>
      <c r="BY445" s="36"/>
      <c r="BZ445" s="36"/>
      <c r="CA445" s="36"/>
      <c r="CB445" s="36"/>
      <c r="CC445" s="36"/>
      <c r="CD445" s="36"/>
      <c r="CE445" s="36"/>
      <c r="CF445" s="36"/>
      <c r="CG445" s="36"/>
      <c r="CH445" s="36"/>
      <c r="CI445" s="36"/>
      <c r="CJ445" s="36"/>
      <c r="CK445" s="36"/>
      <c r="CL445" s="36"/>
      <c r="CM445" s="36"/>
      <c r="CN445" s="36"/>
      <c r="CO445" s="36"/>
      <c r="CP445" s="36"/>
      <c r="CQ445" s="36"/>
      <c r="CR445" s="36"/>
      <c r="CS445" s="36"/>
      <c r="CT445" s="36"/>
      <c r="CU445" s="36"/>
      <c r="CV445" s="36"/>
      <c r="CW445" s="36"/>
      <c r="CX445" s="36"/>
      <c r="CY445" s="36"/>
      <c r="CZ445" s="36"/>
      <c r="DA445" s="36"/>
      <c r="DB445" s="36"/>
      <c r="DC445" s="36"/>
      <c r="DD445" s="36"/>
      <c r="DE445" s="36"/>
      <c r="DF445" s="36"/>
    </row>
    <row r="446" spans="1:110"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6"/>
      <c r="AY446" s="36"/>
      <c r="AZ446" s="36"/>
      <c r="BA446" s="36"/>
      <c r="BB446" s="36"/>
      <c r="BC446" s="36"/>
      <c r="BD446" s="36"/>
      <c r="BE446" s="36"/>
      <c r="BF446" s="36"/>
      <c r="BG446" s="36"/>
      <c r="BH446" s="36"/>
      <c r="BI446" s="36"/>
      <c r="BJ446" s="36"/>
      <c r="BK446" s="36"/>
      <c r="BL446" s="36"/>
      <c r="BM446" s="36"/>
      <c r="BN446" s="36"/>
      <c r="BO446" s="36"/>
      <c r="BP446" s="36"/>
      <c r="BQ446" s="36"/>
      <c r="BR446" s="36"/>
      <c r="BS446" s="36"/>
      <c r="BT446" s="36"/>
      <c r="BU446" s="36"/>
      <c r="BV446" s="36"/>
      <c r="BW446" s="36"/>
      <c r="BX446" s="36"/>
      <c r="BY446" s="36"/>
      <c r="BZ446" s="36"/>
      <c r="CA446" s="36"/>
      <c r="CB446" s="36"/>
      <c r="CC446" s="36"/>
      <c r="CD446" s="36"/>
      <c r="CE446" s="36"/>
      <c r="CF446" s="36"/>
      <c r="CG446" s="36"/>
      <c r="CH446" s="36"/>
      <c r="CI446" s="36"/>
      <c r="CJ446" s="36"/>
      <c r="CK446" s="36"/>
      <c r="CL446" s="36"/>
      <c r="CM446" s="36"/>
      <c r="CN446" s="36"/>
      <c r="CO446" s="36"/>
      <c r="CP446" s="36"/>
      <c r="CQ446" s="36"/>
      <c r="CR446" s="36"/>
      <c r="CS446" s="36"/>
      <c r="CT446" s="36"/>
      <c r="CU446" s="36"/>
      <c r="CV446" s="36"/>
      <c r="CW446" s="36"/>
      <c r="CX446" s="36"/>
      <c r="CY446" s="36"/>
      <c r="CZ446" s="36"/>
      <c r="DA446" s="36"/>
      <c r="DB446" s="36"/>
      <c r="DC446" s="36"/>
      <c r="DD446" s="36"/>
      <c r="DE446" s="36"/>
      <c r="DF446" s="36"/>
    </row>
    <row r="447" spans="1:110"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c r="AY447" s="36"/>
      <c r="AZ447" s="36"/>
      <c r="BA447" s="36"/>
      <c r="BB447" s="36"/>
      <c r="BC447" s="36"/>
      <c r="BD447" s="36"/>
      <c r="BE447" s="36"/>
      <c r="BF447" s="36"/>
      <c r="BG447" s="36"/>
      <c r="BH447" s="36"/>
      <c r="BI447" s="36"/>
      <c r="BJ447" s="36"/>
      <c r="BK447" s="36"/>
      <c r="BL447" s="36"/>
      <c r="BM447" s="36"/>
      <c r="BN447" s="36"/>
      <c r="BO447" s="36"/>
      <c r="BP447" s="36"/>
      <c r="BQ447" s="36"/>
      <c r="BR447" s="36"/>
      <c r="BS447" s="36"/>
      <c r="BT447" s="36"/>
      <c r="BU447" s="36"/>
      <c r="BV447" s="36"/>
      <c r="BW447" s="36"/>
      <c r="BX447" s="36"/>
      <c r="BY447" s="36"/>
      <c r="BZ447" s="36"/>
      <c r="CA447" s="36"/>
      <c r="CB447" s="36"/>
      <c r="CC447" s="36"/>
      <c r="CD447" s="36"/>
      <c r="CE447" s="36"/>
      <c r="CF447" s="36"/>
      <c r="CG447" s="36"/>
      <c r="CH447" s="36"/>
      <c r="CI447" s="36"/>
      <c r="CJ447" s="36"/>
      <c r="CK447" s="36"/>
      <c r="CL447" s="36"/>
      <c r="CM447" s="36"/>
      <c r="CN447" s="36"/>
      <c r="CO447" s="36"/>
      <c r="CP447" s="36"/>
      <c r="CQ447" s="36"/>
      <c r="CR447" s="36"/>
      <c r="CS447" s="36"/>
      <c r="CT447" s="36"/>
      <c r="CU447" s="36"/>
      <c r="CV447" s="36"/>
      <c r="CW447" s="36"/>
      <c r="CX447" s="36"/>
      <c r="CY447" s="36"/>
      <c r="CZ447" s="36"/>
      <c r="DA447" s="36"/>
      <c r="DB447" s="36"/>
      <c r="DC447" s="36"/>
      <c r="DD447" s="36"/>
      <c r="DE447" s="36"/>
      <c r="DF447" s="36"/>
    </row>
    <row r="448" spans="1:110"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c r="AX448" s="36"/>
      <c r="AY448" s="36"/>
      <c r="AZ448" s="36"/>
      <c r="BA448" s="36"/>
      <c r="BB448" s="36"/>
      <c r="BC448" s="36"/>
      <c r="BD448" s="36"/>
      <c r="BE448" s="36"/>
      <c r="BF448" s="36"/>
      <c r="BG448" s="36"/>
      <c r="BH448" s="36"/>
      <c r="BI448" s="36"/>
      <c r="BJ448" s="36"/>
      <c r="BK448" s="36"/>
      <c r="BL448" s="36"/>
      <c r="BM448" s="36"/>
      <c r="BN448" s="36"/>
      <c r="BO448" s="36"/>
      <c r="BP448" s="36"/>
      <c r="BQ448" s="36"/>
      <c r="BR448" s="36"/>
      <c r="BS448" s="36"/>
      <c r="BT448" s="36"/>
      <c r="BU448" s="36"/>
      <c r="BV448" s="36"/>
      <c r="BW448" s="36"/>
      <c r="BX448" s="36"/>
      <c r="BY448" s="36"/>
      <c r="BZ448" s="36"/>
      <c r="CA448" s="36"/>
      <c r="CB448" s="36"/>
      <c r="CC448" s="36"/>
      <c r="CD448" s="36"/>
      <c r="CE448" s="36"/>
      <c r="CF448" s="36"/>
      <c r="CG448" s="36"/>
      <c r="CH448" s="36"/>
      <c r="CI448" s="36"/>
      <c r="CJ448" s="36"/>
      <c r="CK448" s="36"/>
      <c r="CL448" s="36"/>
      <c r="CM448" s="36"/>
      <c r="CN448" s="36"/>
      <c r="CO448" s="36"/>
      <c r="CP448" s="36"/>
      <c r="CQ448" s="36"/>
      <c r="CR448" s="36"/>
      <c r="CS448" s="36"/>
      <c r="CT448" s="36"/>
      <c r="CU448" s="36"/>
      <c r="CV448" s="36"/>
      <c r="CW448" s="36"/>
      <c r="CX448" s="36"/>
      <c r="CY448" s="36"/>
      <c r="CZ448" s="36"/>
      <c r="DA448" s="36"/>
      <c r="DB448" s="36"/>
      <c r="DC448" s="36"/>
      <c r="DD448" s="36"/>
      <c r="DE448" s="36"/>
      <c r="DF448" s="36"/>
    </row>
    <row r="449" spans="1:110"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c r="AY449" s="36"/>
      <c r="AZ449" s="36"/>
      <c r="BA449" s="36"/>
      <c r="BB449" s="36"/>
      <c r="BC449" s="36"/>
      <c r="BD449" s="36"/>
      <c r="BE449" s="36"/>
      <c r="BF449" s="36"/>
      <c r="BG449" s="36"/>
      <c r="BH449" s="36"/>
      <c r="BI449" s="36"/>
      <c r="BJ449" s="36"/>
      <c r="BK449" s="36"/>
      <c r="BL449" s="36"/>
      <c r="BM449" s="36"/>
      <c r="BN449" s="36"/>
      <c r="BO449" s="36"/>
      <c r="BP449" s="36"/>
      <c r="BQ449" s="36"/>
      <c r="BR449" s="36"/>
      <c r="BS449" s="36"/>
      <c r="BT449" s="36"/>
      <c r="BU449" s="36"/>
      <c r="BV449" s="36"/>
      <c r="BW449" s="36"/>
      <c r="BX449" s="36"/>
      <c r="BY449" s="36"/>
      <c r="BZ449" s="36"/>
      <c r="CA449" s="36"/>
      <c r="CB449" s="36"/>
      <c r="CC449" s="36"/>
      <c r="CD449" s="36"/>
      <c r="CE449" s="36"/>
      <c r="CF449" s="36"/>
      <c r="CG449" s="36"/>
      <c r="CH449" s="36"/>
      <c r="CI449" s="36"/>
      <c r="CJ449" s="36"/>
      <c r="CK449" s="36"/>
      <c r="CL449" s="36"/>
      <c r="CM449" s="36"/>
      <c r="CN449" s="36"/>
      <c r="CO449" s="36"/>
      <c r="CP449" s="36"/>
      <c r="CQ449" s="36"/>
      <c r="CR449" s="36"/>
      <c r="CS449" s="36"/>
      <c r="CT449" s="36"/>
      <c r="CU449" s="36"/>
      <c r="CV449" s="36"/>
      <c r="CW449" s="36"/>
      <c r="CX449" s="36"/>
      <c r="CY449" s="36"/>
      <c r="CZ449" s="36"/>
      <c r="DA449" s="36"/>
      <c r="DB449" s="36"/>
      <c r="DC449" s="36"/>
      <c r="DD449" s="36"/>
      <c r="DE449" s="36"/>
      <c r="DF449" s="36"/>
    </row>
    <row r="450" spans="1:110"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6"/>
      <c r="AY450" s="36"/>
      <c r="AZ450" s="36"/>
      <c r="BA450" s="36"/>
      <c r="BB450" s="36"/>
      <c r="BC450" s="36"/>
      <c r="BD450" s="36"/>
      <c r="BE450" s="36"/>
      <c r="BF450" s="36"/>
      <c r="BG450" s="36"/>
      <c r="BH450" s="36"/>
      <c r="BI450" s="36"/>
      <c r="BJ450" s="36"/>
      <c r="BK450" s="36"/>
      <c r="BL450" s="36"/>
      <c r="BM450" s="36"/>
      <c r="BN450" s="36"/>
      <c r="BO450" s="36"/>
      <c r="BP450" s="36"/>
      <c r="BQ450" s="36"/>
      <c r="BR450" s="36"/>
      <c r="BS450" s="36"/>
      <c r="BT450" s="36"/>
      <c r="BU450" s="36"/>
      <c r="BV450" s="36"/>
      <c r="BW450" s="36"/>
      <c r="BX450" s="36"/>
      <c r="BY450" s="36"/>
      <c r="BZ450" s="36"/>
      <c r="CA450" s="36"/>
      <c r="CB450" s="36"/>
      <c r="CC450" s="36"/>
      <c r="CD450" s="36"/>
      <c r="CE450" s="36"/>
      <c r="CF450" s="36"/>
      <c r="CG450" s="36"/>
      <c r="CH450" s="36"/>
      <c r="CI450" s="36"/>
      <c r="CJ450" s="36"/>
      <c r="CK450" s="36"/>
      <c r="CL450" s="36"/>
      <c r="CM450" s="36"/>
      <c r="CN450" s="36"/>
      <c r="CO450" s="36"/>
      <c r="CP450" s="36"/>
      <c r="CQ450" s="36"/>
      <c r="CR450" s="36"/>
      <c r="CS450" s="36"/>
      <c r="CT450" s="36"/>
      <c r="CU450" s="36"/>
      <c r="CV450" s="36"/>
      <c r="CW450" s="36"/>
      <c r="CX450" s="36"/>
      <c r="CY450" s="36"/>
      <c r="CZ450" s="36"/>
      <c r="DA450" s="36"/>
      <c r="DB450" s="36"/>
      <c r="DC450" s="36"/>
      <c r="DD450" s="36"/>
      <c r="DE450" s="36"/>
      <c r="DF450" s="36"/>
    </row>
    <row r="451" spans="1:110"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c r="AY451" s="36"/>
      <c r="AZ451" s="36"/>
      <c r="BA451" s="36"/>
      <c r="BB451" s="36"/>
      <c r="BC451" s="36"/>
      <c r="BD451" s="36"/>
      <c r="BE451" s="36"/>
      <c r="BF451" s="36"/>
      <c r="BG451" s="36"/>
      <c r="BH451" s="36"/>
      <c r="BI451" s="36"/>
      <c r="BJ451" s="36"/>
      <c r="BK451" s="36"/>
      <c r="BL451" s="36"/>
      <c r="BM451" s="36"/>
      <c r="BN451" s="36"/>
      <c r="BO451" s="36"/>
      <c r="BP451" s="36"/>
      <c r="BQ451" s="36"/>
      <c r="BR451" s="36"/>
      <c r="BS451" s="36"/>
      <c r="BT451" s="36"/>
      <c r="BU451" s="36"/>
      <c r="BV451" s="36"/>
      <c r="BW451" s="36"/>
      <c r="BX451" s="36"/>
      <c r="BY451" s="36"/>
      <c r="BZ451" s="36"/>
      <c r="CA451" s="36"/>
      <c r="CB451" s="36"/>
      <c r="CC451" s="36"/>
      <c r="CD451" s="36"/>
      <c r="CE451" s="36"/>
      <c r="CF451" s="36"/>
      <c r="CG451" s="36"/>
      <c r="CH451" s="36"/>
      <c r="CI451" s="36"/>
      <c r="CJ451" s="36"/>
      <c r="CK451" s="36"/>
      <c r="CL451" s="36"/>
      <c r="CM451" s="36"/>
      <c r="CN451" s="36"/>
      <c r="CO451" s="36"/>
      <c r="CP451" s="36"/>
      <c r="CQ451" s="36"/>
      <c r="CR451" s="36"/>
      <c r="CS451" s="36"/>
      <c r="CT451" s="36"/>
      <c r="CU451" s="36"/>
      <c r="CV451" s="36"/>
      <c r="CW451" s="36"/>
      <c r="CX451" s="36"/>
      <c r="CY451" s="36"/>
      <c r="CZ451" s="36"/>
      <c r="DA451" s="36"/>
      <c r="DB451" s="36"/>
      <c r="DC451" s="36"/>
      <c r="DD451" s="36"/>
      <c r="DE451" s="36"/>
      <c r="DF451" s="36"/>
    </row>
    <row r="452" spans="1:110"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6"/>
      <c r="AY452" s="36"/>
      <c r="AZ452" s="36"/>
      <c r="BA452" s="36"/>
      <c r="BB452" s="36"/>
      <c r="BC452" s="36"/>
      <c r="BD452" s="36"/>
      <c r="BE452" s="36"/>
      <c r="BF452" s="36"/>
      <c r="BG452" s="36"/>
      <c r="BH452" s="36"/>
      <c r="BI452" s="36"/>
      <c r="BJ452" s="36"/>
      <c r="BK452" s="36"/>
      <c r="BL452" s="36"/>
      <c r="BM452" s="36"/>
      <c r="BN452" s="36"/>
      <c r="BO452" s="36"/>
      <c r="BP452" s="36"/>
      <c r="BQ452" s="36"/>
      <c r="BR452" s="36"/>
      <c r="BS452" s="36"/>
      <c r="BT452" s="36"/>
      <c r="BU452" s="36"/>
      <c r="BV452" s="36"/>
      <c r="BW452" s="36"/>
      <c r="BX452" s="36"/>
      <c r="BY452" s="36"/>
      <c r="BZ452" s="36"/>
      <c r="CA452" s="36"/>
      <c r="CB452" s="36"/>
      <c r="CC452" s="36"/>
      <c r="CD452" s="36"/>
      <c r="CE452" s="36"/>
      <c r="CF452" s="36"/>
      <c r="CG452" s="36"/>
      <c r="CH452" s="36"/>
      <c r="CI452" s="36"/>
      <c r="CJ452" s="36"/>
      <c r="CK452" s="36"/>
      <c r="CL452" s="36"/>
      <c r="CM452" s="36"/>
      <c r="CN452" s="36"/>
      <c r="CO452" s="36"/>
      <c r="CP452" s="36"/>
      <c r="CQ452" s="36"/>
      <c r="CR452" s="36"/>
      <c r="CS452" s="36"/>
      <c r="CT452" s="36"/>
      <c r="CU452" s="36"/>
      <c r="CV452" s="36"/>
      <c r="CW452" s="36"/>
      <c r="CX452" s="36"/>
      <c r="CY452" s="36"/>
      <c r="CZ452" s="36"/>
      <c r="DA452" s="36"/>
      <c r="DB452" s="36"/>
      <c r="DC452" s="36"/>
      <c r="DD452" s="36"/>
      <c r="DE452" s="36"/>
      <c r="DF452" s="36"/>
    </row>
    <row r="453" spans="1:110"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c r="AY453" s="36"/>
      <c r="AZ453" s="36"/>
      <c r="BA453" s="36"/>
      <c r="BB453" s="36"/>
      <c r="BC453" s="36"/>
      <c r="BD453" s="36"/>
      <c r="BE453" s="36"/>
      <c r="BF453" s="36"/>
      <c r="BG453" s="36"/>
      <c r="BH453" s="36"/>
      <c r="BI453" s="36"/>
      <c r="BJ453" s="36"/>
      <c r="BK453" s="36"/>
      <c r="BL453" s="36"/>
      <c r="BM453" s="36"/>
      <c r="BN453" s="36"/>
      <c r="BO453" s="36"/>
      <c r="BP453" s="36"/>
      <c r="BQ453" s="36"/>
      <c r="BR453" s="36"/>
      <c r="BS453" s="36"/>
      <c r="BT453" s="36"/>
      <c r="BU453" s="36"/>
      <c r="BV453" s="36"/>
      <c r="BW453" s="36"/>
      <c r="BX453" s="36"/>
      <c r="BY453" s="36"/>
      <c r="BZ453" s="36"/>
      <c r="CA453" s="36"/>
      <c r="CB453" s="36"/>
      <c r="CC453" s="36"/>
      <c r="CD453" s="36"/>
      <c r="CE453" s="36"/>
      <c r="CF453" s="36"/>
      <c r="CG453" s="36"/>
      <c r="CH453" s="36"/>
      <c r="CI453" s="36"/>
      <c r="CJ453" s="36"/>
      <c r="CK453" s="36"/>
      <c r="CL453" s="36"/>
      <c r="CM453" s="36"/>
      <c r="CN453" s="36"/>
      <c r="CO453" s="36"/>
      <c r="CP453" s="36"/>
      <c r="CQ453" s="36"/>
      <c r="CR453" s="36"/>
      <c r="CS453" s="36"/>
      <c r="CT453" s="36"/>
      <c r="CU453" s="36"/>
      <c r="CV453" s="36"/>
      <c r="CW453" s="36"/>
      <c r="CX453" s="36"/>
      <c r="CY453" s="36"/>
      <c r="CZ453" s="36"/>
      <c r="DA453" s="36"/>
      <c r="DB453" s="36"/>
      <c r="DC453" s="36"/>
      <c r="DD453" s="36"/>
      <c r="DE453" s="36"/>
      <c r="DF453" s="36"/>
    </row>
    <row r="454" spans="1:110"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c r="AY454" s="36"/>
      <c r="AZ454" s="36"/>
      <c r="BA454" s="36"/>
      <c r="BB454" s="36"/>
      <c r="BC454" s="36"/>
      <c r="BD454" s="36"/>
      <c r="BE454" s="36"/>
      <c r="BF454" s="36"/>
      <c r="BG454" s="36"/>
      <c r="BH454" s="36"/>
      <c r="BI454" s="36"/>
      <c r="BJ454" s="36"/>
      <c r="BK454" s="36"/>
      <c r="BL454" s="36"/>
      <c r="BM454" s="36"/>
      <c r="BN454" s="36"/>
      <c r="BO454" s="36"/>
      <c r="BP454" s="36"/>
      <c r="BQ454" s="36"/>
      <c r="BR454" s="36"/>
      <c r="BS454" s="36"/>
      <c r="BT454" s="36"/>
      <c r="BU454" s="36"/>
      <c r="BV454" s="36"/>
      <c r="BW454" s="36"/>
      <c r="BX454" s="36"/>
      <c r="BY454" s="36"/>
      <c r="BZ454" s="36"/>
      <c r="CA454" s="36"/>
      <c r="CB454" s="36"/>
      <c r="CC454" s="36"/>
      <c r="CD454" s="36"/>
      <c r="CE454" s="36"/>
      <c r="CF454" s="36"/>
      <c r="CG454" s="36"/>
      <c r="CH454" s="36"/>
      <c r="CI454" s="36"/>
      <c r="CJ454" s="36"/>
      <c r="CK454" s="36"/>
      <c r="CL454" s="36"/>
      <c r="CM454" s="36"/>
      <c r="CN454" s="36"/>
      <c r="CO454" s="36"/>
      <c r="CP454" s="36"/>
      <c r="CQ454" s="36"/>
      <c r="CR454" s="36"/>
      <c r="CS454" s="36"/>
      <c r="CT454" s="36"/>
      <c r="CU454" s="36"/>
      <c r="CV454" s="36"/>
      <c r="CW454" s="36"/>
      <c r="CX454" s="36"/>
      <c r="CY454" s="36"/>
      <c r="CZ454" s="36"/>
      <c r="DA454" s="36"/>
      <c r="DB454" s="36"/>
      <c r="DC454" s="36"/>
      <c r="DD454" s="36"/>
      <c r="DE454" s="36"/>
      <c r="DF454" s="36"/>
    </row>
    <row r="455" spans="1:110"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6"/>
      <c r="AY455" s="36"/>
      <c r="AZ455" s="36"/>
      <c r="BA455" s="36"/>
      <c r="BB455" s="36"/>
      <c r="BC455" s="36"/>
      <c r="BD455" s="36"/>
      <c r="BE455" s="36"/>
      <c r="BF455" s="36"/>
      <c r="BG455" s="36"/>
      <c r="BH455" s="36"/>
      <c r="BI455" s="36"/>
      <c r="BJ455" s="36"/>
      <c r="BK455" s="36"/>
      <c r="BL455" s="36"/>
      <c r="BM455" s="36"/>
      <c r="BN455" s="36"/>
      <c r="BO455" s="36"/>
      <c r="BP455" s="36"/>
      <c r="BQ455" s="36"/>
      <c r="BR455" s="36"/>
      <c r="BS455" s="36"/>
      <c r="BT455" s="36"/>
      <c r="BU455" s="36"/>
      <c r="BV455" s="36"/>
      <c r="BW455" s="36"/>
      <c r="BX455" s="36"/>
      <c r="BY455" s="36"/>
      <c r="BZ455" s="36"/>
      <c r="CA455" s="36"/>
      <c r="CB455" s="36"/>
      <c r="CC455" s="36"/>
      <c r="CD455" s="36"/>
      <c r="CE455" s="36"/>
      <c r="CF455" s="36"/>
      <c r="CG455" s="36"/>
      <c r="CH455" s="36"/>
      <c r="CI455" s="36"/>
      <c r="CJ455" s="36"/>
      <c r="CK455" s="36"/>
      <c r="CL455" s="36"/>
      <c r="CM455" s="36"/>
      <c r="CN455" s="36"/>
      <c r="CO455" s="36"/>
      <c r="CP455" s="36"/>
      <c r="CQ455" s="36"/>
      <c r="CR455" s="36"/>
      <c r="CS455" s="36"/>
      <c r="CT455" s="36"/>
      <c r="CU455" s="36"/>
      <c r="CV455" s="36"/>
      <c r="CW455" s="36"/>
      <c r="CX455" s="36"/>
      <c r="CY455" s="36"/>
      <c r="CZ455" s="36"/>
      <c r="DA455" s="36"/>
      <c r="DB455" s="36"/>
      <c r="DC455" s="36"/>
      <c r="DD455" s="36"/>
      <c r="DE455" s="36"/>
      <c r="DF455" s="36"/>
    </row>
    <row r="456" spans="1:110"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6"/>
      <c r="AY456" s="36"/>
      <c r="AZ456" s="36"/>
      <c r="BA456" s="36"/>
      <c r="BB456" s="36"/>
      <c r="BC456" s="36"/>
      <c r="BD456" s="36"/>
      <c r="BE456" s="36"/>
      <c r="BF456" s="36"/>
      <c r="BG456" s="36"/>
      <c r="BH456" s="36"/>
      <c r="BI456" s="36"/>
      <c r="BJ456" s="36"/>
      <c r="BK456" s="36"/>
      <c r="BL456" s="36"/>
      <c r="BM456" s="36"/>
      <c r="BN456" s="36"/>
      <c r="BO456" s="36"/>
      <c r="BP456" s="36"/>
      <c r="BQ456" s="36"/>
      <c r="BR456" s="36"/>
      <c r="BS456" s="36"/>
      <c r="BT456" s="36"/>
      <c r="BU456" s="36"/>
      <c r="BV456" s="36"/>
      <c r="BW456" s="36"/>
      <c r="BX456" s="36"/>
      <c r="BY456" s="36"/>
      <c r="BZ456" s="36"/>
      <c r="CA456" s="36"/>
      <c r="CB456" s="36"/>
      <c r="CC456" s="36"/>
      <c r="CD456" s="36"/>
      <c r="CE456" s="36"/>
      <c r="CF456" s="36"/>
      <c r="CG456" s="36"/>
      <c r="CH456" s="36"/>
      <c r="CI456" s="36"/>
      <c r="CJ456" s="36"/>
      <c r="CK456" s="36"/>
      <c r="CL456" s="36"/>
      <c r="CM456" s="36"/>
      <c r="CN456" s="36"/>
      <c r="CO456" s="36"/>
      <c r="CP456" s="36"/>
      <c r="CQ456" s="36"/>
      <c r="CR456" s="36"/>
      <c r="CS456" s="36"/>
      <c r="CT456" s="36"/>
      <c r="CU456" s="36"/>
      <c r="CV456" s="36"/>
      <c r="CW456" s="36"/>
      <c r="CX456" s="36"/>
      <c r="CY456" s="36"/>
      <c r="CZ456" s="36"/>
      <c r="DA456" s="36"/>
      <c r="DB456" s="36"/>
      <c r="DC456" s="36"/>
      <c r="DD456" s="36"/>
      <c r="DE456" s="36"/>
      <c r="DF456" s="36"/>
    </row>
    <row r="457" spans="1:110"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6"/>
      <c r="AY457" s="36"/>
      <c r="AZ457" s="36"/>
      <c r="BA457" s="36"/>
      <c r="BB457" s="36"/>
      <c r="BC457" s="36"/>
      <c r="BD457" s="36"/>
      <c r="BE457" s="36"/>
      <c r="BF457" s="36"/>
      <c r="BG457" s="36"/>
      <c r="BH457" s="36"/>
      <c r="BI457" s="36"/>
      <c r="BJ457" s="36"/>
      <c r="BK457" s="36"/>
      <c r="BL457" s="36"/>
      <c r="BM457" s="36"/>
      <c r="BN457" s="36"/>
      <c r="BO457" s="36"/>
      <c r="BP457" s="36"/>
      <c r="BQ457" s="36"/>
      <c r="BR457" s="36"/>
      <c r="BS457" s="36"/>
      <c r="BT457" s="36"/>
      <c r="BU457" s="36"/>
      <c r="BV457" s="36"/>
      <c r="BW457" s="36"/>
      <c r="BX457" s="36"/>
      <c r="BY457" s="36"/>
      <c r="BZ457" s="36"/>
      <c r="CA457" s="36"/>
      <c r="CB457" s="36"/>
      <c r="CC457" s="36"/>
      <c r="CD457" s="36"/>
      <c r="CE457" s="36"/>
      <c r="CF457" s="36"/>
      <c r="CG457" s="36"/>
      <c r="CH457" s="36"/>
      <c r="CI457" s="36"/>
      <c r="CJ457" s="36"/>
      <c r="CK457" s="36"/>
      <c r="CL457" s="36"/>
      <c r="CM457" s="36"/>
      <c r="CN457" s="36"/>
      <c r="CO457" s="36"/>
      <c r="CP457" s="36"/>
      <c r="CQ457" s="36"/>
      <c r="CR457" s="36"/>
      <c r="CS457" s="36"/>
      <c r="CT457" s="36"/>
      <c r="CU457" s="36"/>
      <c r="CV457" s="36"/>
      <c r="CW457" s="36"/>
      <c r="CX457" s="36"/>
      <c r="CY457" s="36"/>
      <c r="CZ457" s="36"/>
      <c r="DA457" s="36"/>
      <c r="DB457" s="36"/>
      <c r="DC457" s="36"/>
      <c r="DD457" s="36"/>
      <c r="DE457" s="36"/>
      <c r="DF457" s="36"/>
    </row>
    <row r="458" spans="1:110"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c r="AY458" s="36"/>
      <c r="AZ458" s="36"/>
      <c r="BA458" s="36"/>
      <c r="BB458" s="36"/>
      <c r="BC458" s="36"/>
      <c r="BD458" s="36"/>
      <c r="BE458" s="36"/>
      <c r="BF458" s="36"/>
      <c r="BG458" s="36"/>
      <c r="BH458" s="36"/>
      <c r="BI458" s="36"/>
      <c r="BJ458" s="36"/>
      <c r="BK458" s="36"/>
      <c r="BL458" s="36"/>
      <c r="BM458" s="36"/>
      <c r="BN458" s="36"/>
      <c r="BO458" s="36"/>
      <c r="BP458" s="36"/>
      <c r="BQ458" s="36"/>
      <c r="BR458" s="36"/>
      <c r="BS458" s="36"/>
      <c r="BT458" s="36"/>
      <c r="BU458" s="36"/>
      <c r="BV458" s="36"/>
      <c r="BW458" s="36"/>
      <c r="BX458" s="36"/>
      <c r="BY458" s="36"/>
      <c r="BZ458" s="36"/>
      <c r="CA458" s="36"/>
      <c r="CB458" s="36"/>
      <c r="CC458" s="36"/>
      <c r="CD458" s="36"/>
      <c r="CE458" s="36"/>
      <c r="CF458" s="36"/>
      <c r="CG458" s="36"/>
      <c r="CH458" s="36"/>
      <c r="CI458" s="36"/>
      <c r="CJ458" s="36"/>
      <c r="CK458" s="36"/>
      <c r="CL458" s="36"/>
      <c r="CM458" s="36"/>
      <c r="CN458" s="36"/>
      <c r="CO458" s="36"/>
      <c r="CP458" s="36"/>
      <c r="CQ458" s="36"/>
      <c r="CR458" s="36"/>
      <c r="CS458" s="36"/>
      <c r="CT458" s="36"/>
      <c r="CU458" s="36"/>
      <c r="CV458" s="36"/>
      <c r="CW458" s="36"/>
      <c r="CX458" s="36"/>
      <c r="CY458" s="36"/>
      <c r="CZ458" s="36"/>
      <c r="DA458" s="36"/>
      <c r="DB458" s="36"/>
      <c r="DC458" s="36"/>
      <c r="DD458" s="36"/>
      <c r="DE458" s="36"/>
      <c r="DF458" s="36"/>
    </row>
    <row r="459" spans="1:110"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6"/>
      <c r="AY459" s="36"/>
      <c r="AZ459" s="36"/>
      <c r="BA459" s="36"/>
      <c r="BB459" s="36"/>
      <c r="BC459" s="36"/>
      <c r="BD459" s="36"/>
      <c r="BE459" s="36"/>
      <c r="BF459" s="36"/>
      <c r="BG459" s="36"/>
      <c r="BH459" s="36"/>
      <c r="BI459" s="36"/>
      <c r="BJ459" s="36"/>
      <c r="BK459" s="36"/>
      <c r="BL459" s="36"/>
      <c r="BM459" s="36"/>
      <c r="BN459" s="36"/>
      <c r="BO459" s="36"/>
      <c r="BP459" s="36"/>
      <c r="BQ459" s="36"/>
      <c r="BR459" s="36"/>
      <c r="BS459" s="36"/>
      <c r="BT459" s="36"/>
      <c r="BU459" s="36"/>
      <c r="BV459" s="36"/>
      <c r="BW459" s="36"/>
      <c r="BX459" s="36"/>
      <c r="BY459" s="36"/>
      <c r="BZ459" s="36"/>
      <c r="CA459" s="36"/>
      <c r="CB459" s="36"/>
      <c r="CC459" s="36"/>
      <c r="CD459" s="36"/>
      <c r="CE459" s="36"/>
      <c r="CF459" s="36"/>
      <c r="CG459" s="36"/>
      <c r="CH459" s="36"/>
      <c r="CI459" s="36"/>
      <c r="CJ459" s="36"/>
      <c r="CK459" s="36"/>
      <c r="CL459" s="36"/>
      <c r="CM459" s="36"/>
      <c r="CN459" s="36"/>
      <c r="CO459" s="36"/>
      <c r="CP459" s="36"/>
      <c r="CQ459" s="36"/>
      <c r="CR459" s="36"/>
      <c r="CS459" s="36"/>
      <c r="CT459" s="36"/>
      <c r="CU459" s="36"/>
      <c r="CV459" s="36"/>
      <c r="CW459" s="36"/>
      <c r="CX459" s="36"/>
      <c r="CY459" s="36"/>
      <c r="CZ459" s="36"/>
      <c r="DA459" s="36"/>
      <c r="DB459" s="36"/>
      <c r="DC459" s="36"/>
      <c r="DD459" s="36"/>
      <c r="DE459" s="36"/>
      <c r="DF459" s="36"/>
    </row>
    <row r="460" spans="1:110"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6"/>
      <c r="AY460" s="36"/>
      <c r="AZ460" s="36"/>
      <c r="BA460" s="36"/>
      <c r="BB460" s="36"/>
      <c r="BC460" s="36"/>
      <c r="BD460" s="36"/>
      <c r="BE460" s="36"/>
      <c r="BF460" s="36"/>
      <c r="BG460" s="36"/>
      <c r="BH460" s="36"/>
      <c r="BI460" s="36"/>
      <c r="BJ460" s="36"/>
      <c r="BK460" s="36"/>
      <c r="BL460" s="36"/>
      <c r="BM460" s="36"/>
      <c r="BN460" s="36"/>
      <c r="BO460" s="36"/>
      <c r="BP460" s="36"/>
      <c r="BQ460" s="36"/>
      <c r="BR460" s="36"/>
      <c r="BS460" s="36"/>
      <c r="BT460" s="36"/>
      <c r="BU460" s="36"/>
      <c r="BV460" s="36"/>
      <c r="BW460" s="36"/>
      <c r="BX460" s="36"/>
      <c r="BY460" s="36"/>
      <c r="BZ460" s="36"/>
      <c r="CA460" s="36"/>
      <c r="CB460" s="36"/>
      <c r="CC460" s="36"/>
      <c r="CD460" s="36"/>
      <c r="CE460" s="36"/>
      <c r="CF460" s="36"/>
      <c r="CG460" s="36"/>
      <c r="CH460" s="36"/>
      <c r="CI460" s="36"/>
      <c r="CJ460" s="36"/>
      <c r="CK460" s="36"/>
      <c r="CL460" s="36"/>
      <c r="CM460" s="36"/>
      <c r="CN460" s="36"/>
      <c r="CO460" s="36"/>
      <c r="CP460" s="36"/>
      <c r="CQ460" s="36"/>
      <c r="CR460" s="36"/>
      <c r="CS460" s="36"/>
      <c r="CT460" s="36"/>
      <c r="CU460" s="36"/>
      <c r="CV460" s="36"/>
      <c r="CW460" s="36"/>
      <c r="CX460" s="36"/>
      <c r="CY460" s="36"/>
      <c r="CZ460" s="36"/>
      <c r="DA460" s="36"/>
      <c r="DB460" s="36"/>
      <c r="DC460" s="36"/>
      <c r="DD460" s="36"/>
      <c r="DE460" s="36"/>
      <c r="DF460" s="36"/>
    </row>
    <row r="461" spans="1:110"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6"/>
      <c r="AY461" s="36"/>
      <c r="AZ461" s="36"/>
      <c r="BA461" s="36"/>
      <c r="BB461" s="36"/>
      <c r="BC461" s="36"/>
      <c r="BD461" s="36"/>
      <c r="BE461" s="36"/>
      <c r="BF461" s="36"/>
      <c r="BG461" s="36"/>
      <c r="BH461" s="36"/>
      <c r="BI461" s="36"/>
      <c r="BJ461" s="36"/>
      <c r="BK461" s="36"/>
      <c r="BL461" s="36"/>
      <c r="BM461" s="36"/>
      <c r="BN461" s="36"/>
      <c r="BO461" s="36"/>
      <c r="BP461" s="36"/>
      <c r="BQ461" s="36"/>
      <c r="BR461" s="36"/>
      <c r="BS461" s="36"/>
      <c r="BT461" s="36"/>
      <c r="BU461" s="36"/>
      <c r="BV461" s="36"/>
      <c r="BW461" s="36"/>
      <c r="BX461" s="36"/>
      <c r="BY461" s="36"/>
      <c r="BZ461" s="36"/>
      <c r="CA461" s="36"/>
      <c r="CB461" s="36"/>
      <c r="CC461" s="36"/>
      <c r="CD461" s="36"/>
      <c r="CE461" s="36"/>
      <c r="CF461" s="36"/>
      <c r="CG461" s="36"/>
      <c r="CH461" s="36"/>
      <c r="CI461" s="36"/>
      <c r="CJ461" s="36"/>
      <c r="CK461" s="36"/>
      <c r="CL461" s="36"/>
      <c r="CM461" s="36"/>
      <c r="CN461" s="36"/>
      <c r="CO461" s="36"/>
      <c r="CP461" s="36"/>
      <c r="CQ461" s="36"/>
      <c r="CR461" s="36"/>
      <c r="CS461" s="36"/>
      <c r="CT461" s="36"/>
      <c r="CU461" s="36"/>
      <c r="CV461" s="36"/>
      <c r="CW461" s="36"/>
      <c r="CX461" s="36"/>
      <c r="CY461" s="36"/>
      <c r="CZ461" s="36"/>
      <c r="DA461" s="36"/>
      <c r="DB461" s="36"/>
      <c r="DC461" s="36"/>
      <c r="DD461" s="36"/>
      <c r="DE461" s="36"/>
      <c r="DF461" s="36"/>
    </row>
    <row r="462" spans="1:110"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c r="AY462" s="36"/>
      <c r="AZ462" s="36"/>
      <c r="BA462" s="36"/>
      <c r="BB462" s="36"/>
      <c r="BC462" s="36"/>
      <c r="BD462" s="36"/>
      <c r="BE462" s="36"/>
      <c r="BF462" s="36"/>
      <c r="BG462" s="36"/>
      <c r="BH462" s="36"/>
      <c r="BI462" s="36"/>
      <c r="BJ462" s="36"/>
      <c r="BK462" s="36"/>
      <c r="BL462" s="36"/>
      <c r="BM462" s="36"/>
      <c r="BN462" s="36"/>
      <c r="BO462" s="36"/>
      <c r="BP462" s="36"/>
      <c r="BQ462" s="36"/>
      <c r="BR462" s="36"/>
      <c r="BS462" s="36"/>
      <c r="BT462" s="36"/>
      <c r="BU462" s="36"/>
      <c r="BV462" s="36"/>
      <c r="BW462" s="36"/>
      <c r="BX462" s="36"/>
      <c r="BY462" s="36"/>
      <c r="BZ462" s="36"/>
      <c r="CA462" s="36"/>
      <c r="CB462" s="36"/>
      <c r="CC462" s="36"/>
      <c r="CD462" s="36"/>
      <c r="CE462" s="36"/>
      <c r="CF462" s="36"/>
      <c r="CG462" s="36"/>
      <c r="CH462" s="36"/>
      <c r="CI462" s="36"/>
      <c r="CJ462" s="36"/>
      <c r="CK462" s="36"/>
      <c r="CL462" s="36"/>
      <c r="CM462" s="36"/>
      <c r="CN462" s="36"/>
      <c r="CO462" s="36"/>
      <c r="CP462" s="36"/>
      <c r="CQ462" s="36"/>
      <c r="CR462" s="36"/>
      <c r="CS462" s="36"/>
      <c r="CT462" s="36"/>
      <c r="CU462" s="36"/>
      <c r="CV462" s="36"/>
      <c r="CW462" s="36"/>
      <c r="CX462" s="36"/>
      <c r="CY462" s="36"/>
      <c r="CZ462" s="36"/>
      <c r="DA462" s="36"/>
      <c r="DB462" s="36"/>
      <c r="DC462" s="36"/>
      <c r="DD462" s="36"/>
      <c r="DE462" s="36"/>
      <c r="DF462" s="36"/>
    </row>
    <row r="463" spans="1:110"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c r="AY463" s="36"/>
      <c r="AZ463" s="36"/>
      <c r="BA463" s="36"/>
      <c r="BB463" s="36"/>
      <c r="BC463" s="36"/>
      <c r="BD463" s="36"/>
      <c r="BE463" s="36"/>
      <c r="BF463" s="36"/>
      <c r="BG463" s="36"/>
      <c r="BH463" s="36"/>
      <c r="BI463" s="36"/>
      <c r="BJ463" s="36"/>
      <c r="BK463" s="36"/>
      <c r="BL463" s="36"/>
      <c r="BM463" s="36"/>
      <c r="BN463" s="36"/>
      <c r="BO463" s="36"/>
      <c r="BP463" s="36"/>
      <c r="BQ463" s="36"/>
      <c r="BR463" s="36"/>
      <c r="BS463" s="36"/>
      <c r="BT463" s="36"/>
      <c r="BU463" s="36"/>
      <c r="BV463" s="36"/>
      <c r="BW463" s="36"/>
      <c r="BX463" s="36"/>
      <c r="BY463" s="36"/>
      <c r="BZ463" s="36"/>
      <c r="CA463" s="36"/>
      <c r="CB463" s="36"/>
      <c r="CC463" s="36"/>
      <c r="CD463" s="36"/>
      <c r="CE463" s="36"/>
      <c r="CF463" s="36"/>
      <c r="CG463" s="36"/>
      <c r="CH463" s="36"/>
      <c r="CI463" s="36"/>
      <c r="CJ463" s="36"/>
      <c r="CK463" s="36"/>
      <c r="CL463" s="36"/>
      <c r="CM463" s="36"/>
      <c r="CN463" s="36"/>
      <c r="CO463" s="36"/>
      <c r="CP463" s="36"/>
      <c r="CQ463" s="36"/>
      <c r="CR463" s="36"/>
      <c r="CS463" s="36"/>
      <c r="CT463" s="36"/>
      <c r="CU463" s="36"/>
      <c r="CV463" s="36"/>
      <c r="CW463" s="36"/>
      <c r="CX463" s="36"/>
      <c r="CY463" s="36"/>
      <c r="CZ463" s="36"/>
      <c r="DA463" s="36"/>
      <c r="DB463" s="36"/>
      <c r="DC463" s="36"/>
      <c r="DD463" s="36"/>
      <c r="DE463" s="36"/>
      <c r="DF463" s="36"/>
    </row>
    <row r="464" spans="1:110"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6"/>
      <c r="AY464" s="36"/>
      <c r="AZ464" s="36"/>
      <c r="BA464" s="36"/>
      <c r="BB464" s="36"/>
      <c r="BC464" s="36"/>
      <c r="BD464" s="36"/>
      <c r="BE464" s="36"/>
      <c r="BF464" s="36"/>
      <c r="BG464" s="36"/>
      <c r="BH464" s="36"/>
      <c r="BI464" s="36"/>
      <c r="BJ464" s="36"/>
      <c r="BK464" s="36"/>
      <c r="BL464" s="36"/>
      <c r="BM464" s="36"/>
      <c r="BN464" s="36"/>
      <c r="BO464" s="36"/>
      <c r="BP464" s="36"/>
      <c r="BQ464" s="36"/>
      <c r="BR464" s="36"/>
      <c r="BS464" s="36"/>
      <c r="BT464" s="36"/>
      <c r="BU464" s="36"/>
      <c r="BV464" s="36"/>
      <c r="BW464" s="36"/>
      <c r="BX464" s="36"/>
      <c r="BY464" s="36"/>
      <c r="BZ464" s="36"/>
      <c r="CA464" s="36"/>
      <c r="CB464" s="36"/>
      <c r="CC464" s="36"/>
      <c r="CD464" s="36"/>
      <c r="CE464" s="36"/>
      <c r="CF464" s="36"/>
      <c r="CG464" s="36"/>
      <c r="CH464" s="36"/>
      <c r="CI464" s="36"/>
      <c r="CJ464" s="36"/>
      <c r="CK464" s="36"/>
      <c r="CL464" s="36"/>
      <c r="CM464" s="36"/>
      <c r="CN464" s="36"/>
      <c r="CO464" s="36"/>
      <c r="CP464" s="36"/>
      <c r="CQ464" s="36"/>
      <c r="CR464" s="36"/>
      <c r="CS464" s="36"/>
      <c r="CT464" s="36"/>
      <c r="CU464" s="36"/>
      <c r="CV464" s="36"/>
      <c r="CW464" s="36"/>
      <c r="CX464" s="36"/>
      <c r="CY464" s="36"/>
      <c r="CZ464" s="36"/>
      <c r="DA464" s="36"/>
      <c r="DB464" s="36"/>
      <c r="DC464" s="36"/>
      <c r="DD464" s="36"/>
      <c r="DE464" s="36"/>
      <c r="DF464" s="36"/>
    </row>
    <row r="465" spans="1:110"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6"/>
      <c r="AY465" s="36"/>
      <c r="AZ465" s="36"/>
      <c r="BA465" s="36"/>
      <c r="BB465" s="36"/>
      <c r="BC465" s="36"/>
      <c r="BD465" s="36"/>
      <c r="BE465" s="36"/>
      <c r="BF465" s="36"/>
      <c r="BG465" s="36"/>
      <c r="BH465" s="36"/>
      <c r="BI465" s="36"/>
      <c r="BJ465" s="36"/>
      <c r="BK465" s="36"/>
      <c r="BL465" s="36"/>
      <c r="BM465" s="36"/>
      <c r="BN465" s="36"/>
      <c r="BO465" s="36"/>
      <c r="BP465" s="36"/>
      <c r="BQ465" s="36"/>
      <c r="BR465" s="36"/>
      <c r="BS465" s="36"/>
      <c r="BT465" s="36"/>
      <c r="BU465" s="36"/>
      <c r="BV465" s="36"/>
      <c r="BW465" s="36"/>
      <c r="BX465" s="36"/>
      <c r="BY465" s="36"/>
      <c r="BZ465" s="36"/>
      <c r="CA465" s="36"/>
      <c r="CB465" s="36"/>
      <c r="CC465" s="36"/>
      <c r="CD465" s="36"/>
      <c r="CE465" s="36"/>
      <c r="CF465" s="36"/>
      <c r="CG465" s="36"/>
      <c r="CH465" s="36"/>
      <c r="CI465" s="36"/>
      <c r="CJ465" s="36"/>
      <c r="CK465" s="36"/>
      <c r="CL465" s="36"/>
      <c r="CM465" s="36"/>
      <c r="CN465" s="36"/>
      <c r="CO465" s="36"/>
      <c r="CP465" s="36"/>
      <c r="CQ465" s="36"/>
      <c r="CR465" s="36"/>
      <c r="CS465" s="36"/>
      <c r="CT465" s="36"/>
      <c r="CU465" s="36"/>
      <c r="CV465" s="36"/>
      <c r="CW465" s="36"/>
      <c r="CX465" s="36"/>
      <c r="CY465" s="36"/>
      <c r="CZ465" s="36"/>
      <c r="DA465" s="36"/>
      <c r="DB465" s="36"/>
      <c r="DC465" s="36"/>
      <c r="DD465" s="36"/>
      <c r="DE465" s="36"/>
      <c r="DF465" s="36"/>
    </row>
    <row r="466" spans="1:110"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row>
    <row r="467" spans="1:110"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c r="BI467" s="36"/>
      <c r="BJ467" s="36"/>
      <c r="BK467" s="36"/>
      <c r="BL467" s="36"/>
      <c r="BM467" s="36"/>
      <c r="BN467" s="36"/>
      <c r="BO467" s="36"/>
      <c r="BP467" s="36"/>
      <c r="BQ467" s="36"/>
      <c r="BR467" s="36"/>
      <c r="BS467" s="36"/>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6"/>
      <c r="CU467" s="36"/>
      <c r="CV467" s="36"/>
      <c r="CW467" s="36"/>
      <c r="CX467" s="36"/>
      <c r="CY467" s="36"/>
      <c r="CZ467" s="36"/>
      <c r="DA467" s="36"/>
      <c r="DB467" s="36"/>
      <c r="DC467" s="36"/>
      <c r="DD467" s="36"/>
      <c r="DE467" s="36"/>
      <c r="DF467" s="36"/>
    </row>
    <row r="468" spans="1:110"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c r="CT468" s="36"/>
      <c r="CU468" s="36"/>
      <c r="CV468" s="36"/>
      <c r="CW468" s="36"/>
      <c r="CX468" s="36"/>
      <c r="CY468" s="36"/>
      <c r="CZ468" s="36"/>
      <c r="DA468" s="36"/>
      <c r="DB468" s="36"/>
      <c r="DC468" s="36"/>
      <c r="DD468" s="36"/>
      <c r="DE468" s="36"/>
      <c r="DF468" s="36"/>
    </row>
    <row r="469" spans="1:110"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row>
    <row r="470" spans="1:110"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row>
    <row r="471" spans="1:110"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row>
    <row r="472" spans="1:110"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row>
    <row r="473" spans="1:110"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row>
    <row r="474" spans="1:110"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row>
    <row r="475" spans="1:110"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row>
    <row r="476" spans="1:110"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row>
    <row r="477" spans="1:110"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row>
    <row r="478" spans="1:110"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row>
    <row r="479" spans="1:110"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6"/>
      <c r="AZ479" s="36"/>
      <c r="BA479" s="36"/>
      <c r="BB479" s="36"/>
      <c r="BC479" s="36"/>
      <c r="BD479" s="36"/>
      <c r="BE479" s="36"/>
      <c r="BF479" s="36"/>
      <c r="BG479" s="36"/>
      <c r="BH479" s="36"/>
      <c r="BI479" s="36"/>
      <c r="BJ479" s="36"/>
      <c r="BK479" s="36"/>
      <c r="BL479" s="36"/>
      <c r="BM479" s="36"/>
      <c r="BN479" s="36"/>
      <c r="BO479" s="36"/>
      <c r="BP479" s="36"/>
      <c r="BQ479" s="36"/>
      <c r="BR479" s="36"/>
      <c r="BS479" s="36"/>
      <c r="BT479" s="36"/>
      <c r="BU479" s="36"/>
      <c r="BV479" s="36"/>
      <c r="BW479" s="36"/>
      <c r="BX479" s="36"/>
      <c r="BY479" s="36"/>
      <c r="BZ479" s="36"/>
      <c r="CA479" s="36"/>
      <c r="CB479" s="36"/>
      <c r="CC479" s="36"/>
      <c r="CD479" s="36"/>
      <c r="CE479" s="36"/>
      <c r="CF479" s="36"/>
      <c r="CG479" s="36"/>
      <c r="CH479" s="36"/>
      <c r="CI479" s="36"/>
      <c r="CJ479" s="36"/>
      <c r="CK479" s="36"/>
      <c r="CL479" s="36"/>
      <c r="CM479" s="36"/>
      <c r="CN479" s="36"/>
      <c r="CO479" s="36"/>
      <c r="CP479" s="36"/>
      <c r="CQ479" s="36"/>
      <c r="CR479" s="36"/>
      <c r="CS479" s="36"/>
      <c r="CT479" s="36"/>
      <c r="CU479" s="36"/>
      <c r="CV479" s="36"/>
      <c r="CW479" s="36"/>
      <c r="CX479" s="36"/>
      <c r="CY479" s="36"/>
      <c r="CZ479" s="36"/>
      <c r="DA479" s="36"/>
      <c r="DB479" s="36"/>
      <c r="DC479" s="36"/>
      <c r="DD479" s="36"/>
      <c r="DE479" s="36"/>
      <c r="DF479" s="36"/>
    </row>
    <row r="480" spans="1:110"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6"/>
      <c r="AZ480" s="36"/>
      <c r="BA480" s="36"/>
      <c r="BB480" s="36"/>
      <c r="BC480" s="36"/>
      <c r="BD480" s="36"/>
      <c r="BE480" s="36"/>
      <c r="BF480" s="36"/>
      <c r="BG480" s="36"/>
      <c r="BH480" s="36"/>
      <c r="BI480" s="36"/>
      <c r="BJ480" s="36"/>
      <c r="BK480" s="36"/>
      <c r="BL480" s="36"/>
      <c r="BM480" s="36"/>
      <c r="BN480" s="36"/>
      <c r="BO480" s="36"/>
      <c r="BP480" s="36"/>
      <c r="BQ480" s="36"/>
      <c r="BR480" s="36"/>
      <c r="BS480" s="36"/>
      <c r="BT480" s="36"/>
      <c r="BU480" s="36"/>
      <c r="BV480" s="36"/>
      <c r="BW480" s="36"/>
      <c r="BX480" s="36"/>
      <c r="BY480" s="36"/>
      <c r="BZ480" s="36"/>
      <c r="CA480" s="36"/>
      <c r="CB480" s="36"/>
      <c r="CC480" s="36"/>
      <c r="CD480" s="36"/>
      <c r="CE480" s="36"/>
      <c r="CF480" s="36"/>
      <c r="CG480" s="36"/>
      <c r="CH480" s="36"/>
      <c r="CI480" s="36"/>
      <c r="CJ480" s="36"/>
      <c r="CK480" s="36"/>
      <c r="CL480" s="36"/>
      <c r="CM480" s="36"/>
      <c r="CN480" s="36"/>
      <c r="CO480" s="36"/>
      <c r="CP480" s="36"/>
      <c r="CQ480" s="36"/>
      <c r="CR480" s="36"/>
      <c r="CS480" s="36"/>
      <c r="CT480" s="36"/>
      <c r="CU480" s="36"/>
      <c r="CV480" s="36"/>
      <c r="CW480" s="36"/>
      <c r="CX480" s="36"/>
      <c r="CY480" s="36"/>
      <c r="CZ480" s="36"/>
      <c r="DA480" s="36"/>
      <c r="DB480" s="36"/>
      <c r="DC480" s="36"/>
      <c r="DD480" s="36"/>
      <c r="DE480" s="36"/>
      <c r="DF480" s="36"/>
    </row>
    <row r="481" spans="1:110"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AY481" s="36"/>
      <c r="AZ481" s="36"/>
      <c r="BA481" s="36"/>
      <c r="BB481" s="36"/>
      <c r="BC481" s="36"/>
      <c r="BD481" s="36"/>
      <c r="BE481" s="36"/>
      <c r="BF481" s="36"/>
      <c r="BG481" s="36"/>
      <c r="BH481" s="36"/>
      <c r="BI481" s="36"/>
      <c r="BJ481" s="36"/>
      <c r="BK481" s="36"/>
      <c r="BL481" s="36"/>
      <c r="BM481" s="36"/>
      <c r="BN481" s="36"/>
      <c r="BO481" s="36"/>
      <c r="BP481" s="36"/>
      <c r="BQ481" s="36"/>
      <c r="BR481" s="36"/>
      <c r="BS481" s="36"/>
      <c r="BT481" s="36"/>
      <c r="BU481" s="36"/>
      <c r="BV481" s="36"/>
      <c r="BW481" s="36"/>
      <c r="BX481" s="36"/>
      <c r="BY481" s="36"/>
      <c r="BZ481" s="36"/>
      <c r="CA481" s="36"/>
      <c r="CB481" s="36"/>
      <c r="CC481" s="36"/>
      <c r="CD481" s="36"/>
      <c r="CE481" s="36"/>
      <c r="CF481" s="36"/>
      <c r="CG481" s="36"/>
      <c r="CH481" s="36"/>
      <c r="CI481" s="36"/>
      <c r="CJ481" s="36"/>
      <c r="CK481" s="36"/>
      <c r="CL481" s="36"/>
      <c r="CM481" s="36"/>
      <c r="CN481" s="36"/>
      <c r="CO481" s="36"/>
      <c r="CP481" s="36"/>
      <c r="CQ481" s="36"/>
      <c r="CR481" s="36"/>
      <c r="CS481" s="36"/>
      <c r="CT481" s="36"/>
      <c r="CU481" s="36"/>
      <c r="CV481" s="36"/>
      <c r="CW481" s="36"/>
      <c r="CX481" s="36"/>
      <c r="CY481" s="36"/>
      <c r="CZ481" s="36"/>
      <c r="DA481" s="36"/>
      <c r="DB481" s="36"/>
      <c r="DC481" s="36"/>
      <c r="DD481" s="36"/>
      <c r="DE481" s="36"/>
      <c r="DF481" s="36"/>
    </row>
    <row r="482" spans="1:110"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6"/>
      <c r="AZ482" s="36"/>
      <c r="BA482" s="36"/>
      <c r="BB482" s="36"/>
      <c r="BC482" s="36"/>
      <c r="BD482" s="36"/>
      <c r="BE482" s="36"/>
      <c r="BF482" s="36"/>
      <c r="BG482" s="36"/>
      <c r="BH482" s="36"/>
      <c r="BI482" s="36"/>
      <c r="BJ482" s="36"/>
      <c r="BK482" s="36"/>
      <c r="BL482" s="36"/>
      <c r="BM482" s="36"/>
      <c r="BN482" s="36"/>
      <c r="BO482" s="36"/>
      <c r="BP482" s="36"/>
      <c r="BQ482" s="36"/>
      <c r="BR482" s="36"/>
      <c r="BS482" s="36"/>
      <c r="BT482" s="36"/>
      <c r="BU482" s="36"/>
      <c r="BV482" s="36"/>
      <c r="BW482" s="36"/>
      <c r="BX482" s="36"/>
      <c r="BY482" s="36"/>
      <c r="BZ482" s="36"/>
      <c r="CA482" s="36"/>
      <c r="CB482" s="36"/>
      <c r="CC482" s="36"/>
      <c r="CD482" s="36"/>
      <c r="CE482" s="36"/>
      <c r="CF482" s="36"/>
      <c r="CG482" s="36"/>
      <c r="CH482" s="36"/>
      <c r="CI482" s="36"/>
      <c r="CJ482" s="36"/>
      <c r="CK482" s="36"/>
      <c r="CL482" s="36"/>
      <c r="CM482" s="36"/>
      <c r="CN482" s="36"/>
      <c r="CO482" s="36"/>
      <c r="CP482" s="36"/>
      <c r="CQ482" s="36"/>
      <c r="CR482" s="36"/>
      <c r="CS482" s="36"/>
      <c r="CT482" s="36"/>
      <c r="CU482" s="36"/>
      <c r="CV482" s="36"/>
      <c r="CW482" s="36"/>
      <c r="CX482" s="36"/>
      <c r="CY482" s="36"/>
      <c r="CZ482" s="36"/>
      <c r="DA482" s="36"/>
      <c r="DB482" s="36"/>
      <c r="DC482" s="36"/>
      <c r="DD482" s="36"/>
      <c r="DE482" s="36"/>
      <c r="DF482" s="36"/>
    </row>
    <row r="483" spans="1:110"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c r="BE483" s="36"/>
      <c r="BF483" s="36"/>
      <c r="BG483" s="36"/>
      <c r="BH483" s="36"/>
      <c r="BI483" s="36"/>
      <c r="BJ483" s="36"/>
      <c r="BK483" s="36"/>
      <c r="BL483" s="36"/>
      <c r="BM483" s="36"/>
      <c r="BN483" s="36"/>
      <c r="BO483" s="36"/>
      <c r="BP483" s="36"/>
      <c r="BQ483" s="36"/>
      <c r="BR483" s="36"/>
      <c r="BS483" s="36"/>
      <c r="BT483" s="36"/>
      <c r="BU483" s="36"/>
      <c r="BV483" s="36"/>
      <c r="BW483" s="36"/>
      <c r="BX483" s="36"/>
      <c r="BY483" s="36"/>
      <c r="BZ483" s="36"/>
      <c r="CA483" s="36"/>
      <c r="CB483" s="36"/>
      <c r="CC483" s="36"/>
      <c r="CD483" s="36"/>
      <c r="CE483" s="36"/>
      <c r="CF483" s="36"/>
      <c r="CG483" s="36"/>
      <c r="CH483" s="36"/>
      <c r="CI483" s="36"/>
      <c r="CJ483" s="36"/>
      <c r="CK483" s="36"/>
      <c r="CL483" s="36"/>
      <c r="CM483" s="36"/>
      <c r="CN483" s="36"/>
      <c r="CO483" s="36"/>
      <c r="CP483" s="36"/>
      <c r="CQ483" s="36"/>
      <c r="CR483" s="36"/>
      <c r="CS483" s="36"/>
      <c r="CT483" s="36"/>
      <c r="CU483" s="36"/>
      <c r="CV483" s="36"/>
      <c r="CW483" s="36"/>
      <c r="CX483" s="36"/>
      <c r="CY483" s="36"/>
      <c r="CZ483" s="36"/>
      <c r="DA483" s="36"/>
      <c r="DB483" s="36"/>
      <c r="DC483" s="36"/>
      <c r="DD483" s="36"/>
      <c r="DE483" s="36"/>
      <c r="DF483" s="36"/>
    </row>
    <row r="484" spans="1:110"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6"/>
      <c r="AZ484" s="36"/>
      <c r="BA484" s="36"/>
      <c r="BB484" s="36"/>
      <c r="BC484" s="36"/>
      <c r="BD484" s="36"/>
      <c r="BE484" s="36"/>
      <c r="BF484" s="36"/>
      <c r="BG484" s="36"/>
      <c r="BH484" s="36"/>
      <c r="BI484" s="36"/>
      <c r="BJ484" s="36"/>
      <c r="BK484" s="36"/>
      <c r="BL484" s="36"/>
      <c r="BM484" s="36"/>
      <c r="BN484" s="36"/>
      <c r="BO484" s="36"/>
      <c r="BP484" s="36"/>
      <c r="BQ484" s="36"/>
      <c r="BR484" s="36"/>
      <c r="BS484" s="36"/>
      <c r="BT484" s="36"/>
      <c r="BU484" s="36"/>
      <c r="BV484" s="36"/>
      <c r="BW484" s="36"/>
      <c r="BX484" s="36"/>
      <c r="BY484" s="36"/>
      <c r="BZ484" s="36"/>
      <c r="CA484" s="36"/>
      <c r="CB484" s="36"/>
      <c r="CC484" s="36"/>
      <c r="CD484" s="36"/>
      <c r="CE484" s="36"/>
      <c r="CF484" s="36"/>
      <c r="CG484" s="36"/>
      <c r="CH484" s="36"/>
      <c r="CI484" s="36"/>
      <c r="CJ484" s="36"/>
      <c r="CK484" s="36"/>
      <c r="CL484" s="36"/>
      <c r="CM484" s="36"/>
      <c r="CN484" s="36"/>
      <c r="CO484" s="36"/>
      <c r="CP484" s="36"/>
      <c r="CQ484" s="36"/>
      <c r="CR484" s="36"/>
      <c r="CS484" s="36"/>
      <c r="CT484" s="36"/>
      <c r="CU484" s="36"/>
      <c r="CV484" s="36"/>
      <c r="CW484" s="36"/>
      <c r="CX484" s="36"/>
      <c r="CY484" s="36"/>
      <c r="CZ484" s="36"/>
      <c r="DA484" s="36"/>
      <c r="DB484" s="36"/>
      <c r="DC484" s="36"/>
      <c r="DD484" s="36"/>
      <c r="DE484" s="36"/>
      <c r="DF484" s="36"/>
    </row>
    <row r="485" spans="1:110"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6"/>
      <c r="AZ485" s="36"/>
      <c r="BA485" s="36"/>
      <c r="BB485" s="36"/>
      <c r="BC485" s="36"/>
      <c r="BD485" s="36"/>
      <c r="BE485" s="36"/>
      <c r="BF485" s="36"/>
      <c r="BG485" s="36"/>
      <c r="BH485" s="36"/>
      <c r="BI485" s="36"/>
      <c r="BJ485" s="36"/>
      <c r="BK485" s="36"/>
      <c r="BL485" s="36"/>
      <c r="BM485" s="36"/>
      <c r="BN485" s="36"/>
      <c r="BO485" s="36"/>
      <c r="BP485" s="36"/>
      <c r="BQ485" s="36"/>
      <c r="BR485" s="36"/>
      <c r="BS485" s="36"/>
      <c r="BT485" s="36"/>
      <c r="BU485" s="36"/>
      <c r="BV485" s="36"/>
      <c r="BW485" s="36"/>
      <c r="BX485" s="36"/>
      <c r="BY485" s="36"/>
      <c r="BZ485" s="36"/>
      <c r="CA485" s="36"/>
      <c r="CB485" s="36"/>
      <c r="CC485" s="36"/>
      <c r="CD485" s="36"/>
      <c r="CE485" s="36"/>
      <c r="CF485" s="36"/>
      <c r="CG485" s="36"/>
      <c r="CH485" s="36"/>
      <c r="CI485" s="36"/>
      <c r="CJ485" s="36"/>
      <c r="CK485" s="36"/>
      <c r="CL485" s="36"/>
      <c r="CM485" s="36"/>
      <c r="CN485" s="36"/>
      <c r="CO485" s="36"/>
      <c r="CP485" s="36"/>
      <c r="CQ485" s="36"/>
      <c r="CR485" s="36"/>
      <c r="CS485" s="36"/>
      <c r="CT485" s="36"/>
      <c r="CU485" s="36"/>
      <c r="CV485" s="36"/>
      <c r="CW485" s="36"/>
      <c r="CX485" s="36"/>
      <c r="CY485" s="36"/>
      <c r="CZ485" s="36"/>
      <c r="DA485" s="36"/>
      <c r="DB485" s="36"/>
      <c r="DC485" s="36"/>
      <c r="DD485" s="36"/>
      <c r="DE485" s="36"/>
      <c r="DF485" s="36"/>
    </row>
    <row r="486" spans="1:110"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c r="BX486" s="36"/>
      <c r="BY486" s="36"/>
      <c r="BZ486" s="36"/>
      <c r="CA486" s="36"/>
      <c r="CB486" s="36"/>
      <c r="CC486" s="36"/>
      <c r="CD486" s="36"/>
      <c r="CE486" s="36"/>
      <c r="CF486" s="36"/>
      <c r="CG486" s="36"/>
      <c r="CH486" s="36"/>
      <c r="CI486" s="36"/>
      <c r="CJ486" s="36"/>
      <c r="CK486" s="36"/>
      <c r="CL486" s="36"/>
      <c r="CM486" s="36"/>
      <c r="CN486" s="36"/>
      <c r="CO486" s="36"/>
      <c r="CP486" s="36"/>
      <c r="CQ486" s="36"/>
      <c r="CR486" s="36"/>
      <c r="CS486" s="36"/>
      <c r="CT486" s="36"/>
      <c r="CU486" s="36"/>
      <c r="CV486" s="36"/>
      <c r="CW486" s="36"/>
      <c r="CX486" s="36"/>
      <c r="CY486" s="36"/>
      <c r="CZ486" s="36"/>
      <c r="DA486" s="36"/>
      <c r="DB486" s="36"/>
      <c r="DC486" s="36"/>
      <c r="DD486" s="36"/>
      <c r="DE486" s="36"/>
      <c r="DF486" s="36"/>
    </row>
    <row r="487" spans="1:110"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row>
    <row r="488" spans="1:110"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c r="AY488" s="36"/>
      <c r="AZ488" s="36"/>
      <c r="BA488" s="36"/>
      <c r="BB488" s="36"/>
      <c r="BC488" s="36"/>
      <c r="BD488" s="36"/>
      <c r="BE488" s="36"/>
      <c r="BF488" s="36"/>
      <c r="BG488" s="36"/>
      <c r="BH488" s="36"/>
      <c r="BI488" s="36"/>
      <c r="BJ488" s="36"/>
      <c r="BK488" s="36"/>
      <c r="BL488" s="36"/>
      <c r="BM488" s="36"/>
      <c r="BN488" s="36"/>
      <c r="BO488" s="36"/>
      <c r="BP488" s="36"/>
      <c r="BQ488" s="36"/>
      <c r="BR488" s="36"/>
      <c r="BS488" s="36"/>
      <c r="BT488" s="36"/>
      <c r="BU488" s="36"/>
      <c r="BV488" s="36"/>
      <c r="BW488" s="36"/>
      <c r="BX488" s="36"/>
      <c r="BY488" s="36"/>
      <c r="BZ488" s="36"/>
      <c r="CA488" s="36"/>
      <c r="CB488" s="36"/>
      <c r="CC488" s="36"/>
      <c r="CD488" s="36"/>
      <c r="CE488" s="36"/>
      <c r="CF488" s="36"/>
      <c r="CG488" s="36"/>
      <c r="CH488" s="36"/>
      <c r="CI488" s="36"/>
      <c r="CJ488" s="36"/>
      <c r="CK488" s="36"/>
      <c r="CL488" s="36"/>
      <c r="CM488" s="36"/>
      <c r="CN488" s="36"/>
      <c r="CO488" s="36"/>
      <c r="CP488" s="36"/>
      <c r="CQ488" s="36"/>
      <c r="CR488" s="36"/>
      <c r="CS488" s="36"/>
      <c r="CT488" s="36"/>
      <c r="CU488" s="36"/>
      <c r="CV488" s="36"/>
      <c r="CW488" s="36"/>
      <c r="CX488" s="36"/>
      <c r="CY488" s="36"/>
      <c r="CZ488" s="36"/>
      <c r="DA488" s="36"/>
      <c r="DB488" s="36"/>
      <c r="DC488" s="36"/>
      <c r="DD488" s="36"/>
      <c r="DE488" s="36"/>
      <c r="DF488" s="36"/>
    </row>
    <row r="489" spans="1:110"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6"/>
      <c r="AZ489" s="36"/>
      <c r="BA489" s="36"/>
      <c r="BB489" s="36"/>
      <c r="BC489" s="36"/>
      <c r="BD489" s="36"/>
      <c r="BE489" s="36"/>
      <c r="BF489" s="36"/>
      <c r="BG489" s="36"/>
      <c r="BH489" s="36"/>
      <c r="BI489" s="36"/>
      <c r="BJ489" s="36"/>
      <c r="BK489" s="36"/>
      <c r="BL489" s="36"/>
      <c r="BM489" s="36"/>
      <c r="BN489" s="36"/>
      <c r="BO489" s="36"/>
      <c r="BP489" s="36"/>
      <c r="BQ489" s="36"/>
      <c r="BR489" s="36"/>
      <c r="BS489" s="36"/>
      <c r="BT489" s="36"/>
      <c r="BU489" s="36"/>
      <c r="BV489" s="36"/>
      <c r="BW489" s="36"/>
      <c r="BX489" s="36"/>
      <c r="BY489" s="36"/>
      <c r="BZ489" s="36"/>
      <c r="CA489" s="36"/>
      <c r="CB489" s="36"/>
      <c r="CC489" s="36"/>
      <c r="CD489" s="36"/>
      <c r="CE489" s="36"/>
      <c r="CF489" s="36"/>
      <c r="CG489" s="36"/>
      <c r="CH489" s="36"/>
      <c r="CI489" s="36"/>
      <c r="CJ489" s="36"/>
      <c r="CK489" s="36"/>
      <c r="CL489" s="36"/>
      <c r="CM489" s="36"/>
      <c r="CN489" s="36"/>
      <c r="CO489" s="36"/>
      <c r="CP489" s="36"/>
      <c r="CQ489" s="36"/>
      <c r="CR489" s="36"/>
      <c r="CS489" s="36"/>
      <c r="CT489" s="36"/>
      <c r="CU489" s="36"/>
      <c r="CV489" s="36"/>
      <c r="CW489" s="36"/>
      <c r="CX489" s="36"/>
      <c r="CY489" s="36"/>
      <c r="CZ489" s="36"/>
      <c r="DA489" s="36"/>
      <c r="DB489" s="36"/>
      <c r="DC489" s="36"/>
      <c r="DD489" s="36"/>
      <c r="DE489" s="36"/>
      <c r="DF489" s="36"/>
    </row>
    <row r="490" spans="1:110"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6"/>
      <c r="AY490" s="36"/>
      <c r="AZ490" s="36"/>
      <c r="BA490" s="36"/>
      <c r="BB490" s="36"/>
      <c r="BC490" s="36"/>
      <c r="BD490" s="36"/>
      <c r="BE490" s="36"/>
      <c r="BF490" s="36"/>
      <c r="BG490" s="36"/>
      <c r="BH490" s="36"/>
      <c r="BI490" s="36"/>
      <c r="BJ490" s="36"/>
      <c r="BK490" s="36"/>
      <c r="BL490" s="36"/>
      <c r="BM490" s="36"/>
      <c r="BN490" s="36"/>
      <c r="BO490" s="36"/>
      <c r="BP490" s="36"/>
      <c r="BQ490" s="36"/>
      <c r="BR490" s="36"/>
      <c r="BS490" s="36"/>
      <c r="BT490" s="36"/>
      <c r="BU490" s="36"/>
      <c r="BV490" s="36"/>
      <c r="BW490" s="36"/>
      <c r="BX490" s="36"/>
      <c r="BY490" s="36"/>
      <c r="BZ490" s="36"/>
      <c r="CA490" s="36"/>
      <c r="CB490" s="36"/>
      <c r="CC490" s="36"/>
      <c r="CD490" s="36"/>
      <c r="CE490" s="36"/>
      <c r="CF490" s="36"/>
      <c r="CG490" s="36"/>
      <c r="CH490" s="36"/>
      <c r="CI490" s="36"/>
      <c r="CJ490" s="36"/>
      <c r="CK490" s="36"/>
      <c r="CL490" s="36"/>
      <c r="CM490" s="36"/>
      <c r="CN490" s="36"/>
      <c r="CO490" s="36"/>
      <c r="CP490" s="36"/>
      <c r="CQ490" s="36"/>
      <c r="CR490" s="36"/>
      <c r="CS490" s="36"/>
      <c r="CT490" s="36"/>
      <c r="CU490" s="36"/>
      <c r="CV490" s="36"/>
      <c r="CW490" s="36"/>
      <c r="CX490" s="36"/>
      <c r="CY490" s="36"/>
      <c r="CZ490" s="36"/>
      <c r="DA490" s="36"/>
      <c r="DB490" s="36"/>
      <c r="DC490" s="36"/>
      <c r="DD490" s="36"/>
      <c r="DE490" s="36"/>
      <c r="DF490" s="36"/>
    </row>
    <row r="491" spans="1:110"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c r="AY491" s="36"/>
      <c r="AZ491" s="36"/>
      <c r="BA491" s="36"/>
      <c r="BB491" s="36"/>
      <c r="BC491" s="36"/>
      <c r="BD491" s="36"/>
      <c r="BE491" s="36"/>
      <c r="BF491" s="36"/>
      <c r="BG491" s="36"/>
      <c r="BH491" s="36"/>
      <c r="BI491" s="36"/>
      <c r="BJ491" s="36"/>
      <c r="BK491" s="36"/>
      <c r="BL491" s="36"/>
      <c r="BM491" s="36"/>
      <c r="BN491" s="36"/>
      <c r="BO491" s="36"/>
      <c r="BP491" s="36"/>
      <c r="BQ491" s="36"/>
      <c r="BR491" s="36"/>
      <c r="BS491" s="36"/>
      <c r="BT491" s="36"/>
      <c r="BU491" s="36"/>
      <c r="BV491" s="36"/>
      <c r="BW491" s="36"/>
      <c r="BX491" s="36"/>
      <c r="BY491" s="36"/>
      <c r="BZ491" s="36"/>
      <c r="CA491" s="36"/>
      <c r="CB491" s="36"/>
      <c r="CC491" s="36"/>
      <c r="CD491" s="36"/>
      <c r="CE491" s="36"/>
      <c r="CF491" s="36"/>
      <c r="CG491" s="36"/>
      <c r="CH491" s="36"/>
      <c r="CI491" s="36"/>
      <c r="CJ491" s="36"/>
      <c r="CK491" s="36"/>
      <c r="CL491" s="36"/>
      <c r="CM491" s="36"/>
      <c r="CN491" s="36"/>
      <c r="CO491" s="36"/>
      <c r="CP491" s="36"/>
      <c r="CQ491" s="36"/>
      <c r="CR491" s="36"/>
      <c r="CS491" s="36"/>
      <c r="CT491" s="36"/>
      <c r="CU491" s="36"/>
      <c r="CV491" s="36"/>
      <c r="CW491" s="36"/>
      <c r="CX491" s="36"/>
      <c r="CY491" s="36"/>
      <c r="CZ491" s="36"/>
      <c r="DA491" s="36"/>
      <c r="DB491" s="36"/>
      <c r="DC491" s="36"/>
      <c r="DD491" s="36"/>
      <c r="DE491" s="36"/>
      <c r="DF491" s="36"/>
    </row>
    <row r="492" spans="1:110"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36"/>
      <c r="CT492" s="36"/>
      <c r="CU492" s="36"/>
      <c r="CV492" s="36"/>
      <c r="CW492" s="36"/>
      <c r="CX492" s="36"/>
      <c r="CY492" s="36"/>
      <c r="CZ492" s="36"/>
      <c r="DA492" s="36"/>
      <c r="DB492" s="36"/>
      <c r="DC492" s="36"/>
      <c r="DD492" s="36"/>
      <c r="DE492" s="36"/>
      <c r="DF492" s="36"/>
    </row>
    <row r="493" spans="1:110"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c r="AY493" s="36"/>
      <c r="AZ493" s="36"/>
      <c r="BA493" s="36"/>
      <c r="BB493" s="36"/>
      <c r="BC493" s="36"/>
      <c r="BD493" s="36"/>
      <c r="BE493" s="36"/>
      <c r="BF493" s="36"/>
      <c r="BG493" s="36"/>
      <c r="BH493" s="36"/>
      <c r="BI493" s="36"/>
      <c r="BJ493" s="36"/>
      <c r="BK493" s="36"/>
      <c r="BL493" s="36"/>
      <c r="BM493" s="36"/>
      <c r="BN493" s="36"/>
      <c r="BO493" s="36"/>
      <c r="BP493" s="36"/>
      <c r="BQ493" s="36"/>
      <c r="BR493" s="36"/>
      <c r="BS493" s="36"/>
      <c r="BT493" s="36"/>
      <c r="BU493" s="36"/>
      <c r="BV493" s="36"/>
      <c r="BW493" s="36"/>
      <c r="BX493" s="36"/>
      <c r="BY493" s="36"/>
      <c r="BZ493" s="36"/>
      <c r="CA493" s="36"/>
      <c r="CB493" s="36"/>
      <c r="CC493" s="36"/>
      <c r="CD493" s="36"/>
      <c r="CE493" s="36"/>
      <c r="CF493" s="36"/>
      <c r="CG493" s="36"/>
      <c r="CH493" s="36"/>
      <c r="CI493" s="36"/>
      <c r="CJ493" s="36"/>
      <c r="CK493" s="36"/>
      <c r="CL493" s="36"/>
      <c r="CM493" s="36"/>
      <c r="CN493" s="36"/>
      <c r="CO493" s="36"/>
      <c r="CP493" s="36"/>
      <c r="CQ493" s="36"/>
      <c r="CR493" s="36"/>
      <c r="CS493" s="36"/>
      <c r="CT493" s="36"/>
      <c r="CU493" s="36"/>
      <c r="CV493" s="36"/>
      <c r="CW493" s="36"/>
      <c r="CX493" s="36"/>
      <c r="CY493" s="36"/>
      <c r="CZ493" s="36"/>
      <c r="DA493" s="36"/>
      <c r="DB493" s="36"/>
      <c r="DC493" s="36"/>
      <c r="DD493" s="36"/>
      <c r="DE493" s="36"/>
      <c r="DF493" s="36"/>
    </row>
    <row r="494" spans="1:110"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36"/>
      <c r="CT494" s="36"/>
      <c r="CU494" s="36"/>
      <c r="CV494" s="36"/>
      <c r="CW494" s="36"/>
      <c r="CX494" s="36"/>
      <c r="CY494" s="36"/>
      <c r="CZ494" s="36"/>
      <c r="DA494" s="36"/>
      <c r="DB494" s="36"/>
      <c r="DC494" s="36"/>
      <c r="DD494" s="36"/>
      <c r="DE494" s="36"/>
      <c r="DF494" s="36"/>
    </row>
    <row r="495" spans="1:110"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6"/>
      <c r="AZ495" s="36"/>
      <c r="BA495" s="36"/>
      <c r="BB495" s="36"/>
      <c r="BC495" s="36"/>
      <c r="BD495" s="36"/>
      <c r="BE495" s="36"/>
      <c r="BF495" s="36"/>
      <c r="BG495" s="36"/>
      <c r="BH495" s="36"/>
      <c r="BI495" s="36"/>
      <c r="BJ495" s="36"/>
      <c r="BK495" s="36"/>
      <c r="BL495" s="36"/>
      <c r="BM495" s="36"/>
      <c r="BN495" s="36"/>
      <c r="BO495" s="36"/>
      <c r="BP495" s="36"/>
      <c r="BQ495" s="36"/>
      <c r="BR495" s="36"/>
      <c r="BS495" s="36"/>
      <c r="BT495" s="36"/>
      <c r="BU495" s="36"/>
      <c r="BV495" s="36"/>
      <c r="BW495" s="36"/>
      <c r="BX495" s="36"/>
      <c r="BY495" s="36"/>
      <c r="BZ495" s="36"/>
      <c r="CA495" s="36"/>
      <c r="CB495" s="36"/>
      <c r="CC495" s="36"/>
      <c r="CD495" s="36"/>
      <c r="CE495" s="36"/>
      <c r="CF495" s="36"/>
      <c r="CG495" s="36"/>
      <c r="CH495" s="36"/>
      <c r="CI495" s="36"/>
      <c r="CJ495" s="36"/>
      <c r="CK495" s="36"/>
      <c r="CL495" s="36"/>
      <c r="CM495" s="36"/>
      <c r="CN495" s="36"/>
      <c r="CO495" s="36"/>
      <c r="CP495" s="36"/>
      <c r="CQ495" s="36"/>
      <c r="CR495" s="36"/>
      <c r="CS495" s="36"/>
      <c r="CT495" s="36"/>
      <c r="CU495" s="36"/>
      <c r="CV495" s="36"/>
      <c r="CW495" s="36"/>
      <c r="CX495" s="36"/>
      <c r="CY495" s="36"/>
      <c r="CZ495" s="36"/>
      <c r="DA495" s="36"/>
      <c r="DB495" s="36"/>
      <c r="DC495" s="36"/>
      <c r="DD495" s="36"/>
      <c r="DE495" s="36"/>
      <c r="DF495" s="36"/>
    </row>
    <row r="496" spans="1:110"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6"/>
      <c r="AZ496" s="36"/>
      <c r="BA496" s="36"/>
      <c r="BB496" s="36"/>
      <c r="BC496" s="36"/>
      <c r="BD496" s="36"/>
      <c r="BE496" s="36"/>
      <c r="BF496" s="36"/>
      <c r="BG496" s="36"/>
      <c r="BH496" s="36"/>
      <c r="BI496" s="36"/>
      <c r="BJ496" s="36"/>
      <c r="BK496" s="36"/>
      <c r="BL496" s="36"/>
      <c r="BM496" s="36"/>
      <c r="BN496" s="36"/>
      <c r="BO496" s="36"/>
      <c r="BP496" s="36"/>
      <c r="BQ496" s="36"/>
      <c r="BR496" s="36"/>
      <c r="BS496" s="36"/>
      <c r="BT496" s="36"/>
      <c r="BU496" s="36"/>
      <c r="BV496" s="36"/>
      <c r="BW496" s="36"/>
      <c r="BX496" s="36"/>
      <c r="BY496" s="36"/>
      <c r="BZ496" s="36"/>
      <c r="CA496" s="36"/>
      <c r="CB496" s="36"/>
      <c r="CC496" s="36"/>
      <c r="CD496" s="36"/>
      <c r="CE496" s="36"/>
      <c r="CF496" s="36"/>
      <c r="CG496" s="36"/>
      <c r="CH496" s="36"/>
      <c r="CI496" s="36"/>
      <c r="CJ496" s="36"/>
      <c r="CK496" s="36"/>
      <c r="CL496" s="36"/>
      <c r="CM496" s="36"/>
      <c r="CN496" s="36"/>
      <c r="CO496" s="36"/>
      <c r="CP496" s="36"/>
      <c r="CQ496" s="36"/>
      <c r="CR496" s="36"/>
      <c r="CS496" s="36"/>
      <c r="CT496" s="36"/>
      <c r="CU496" s="36"/>
      <c r="CV496" s="36"/>
      <c r="CW496" s="36"/>
      <c r="CX496" s="36"/>
      <c r="CY496" s="36"/>
      <c r="CZ496" s="36"/>
      <c r="DA496" s="36"/>
      <c r="DB496" s="36"/>
      <c r="DC496" s="36"/>
      <c r="DD496" s="36"/>
      <c r="DE496" s="36"/>
      <c r="DF496" s="36"/>
    </row>
    <row r="497" spans="1:110"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c r="CA497" s="36"/>
      <c r="CB497" s="36"/>
      <c r="CC497" s="36"/>
      <c r="CD497" s="36"/>
      <c r="CE497" s="36"/>
      <c r="CF497" s="36"/>
      <c r="CG497" s="36"/>
      <c r="CH497" s="36"/>
      <c r="CI497" s="36"/>
      <c r="CJ497" s="36"/>
      <c r="CK497" s="36"/>
      <c r="CL497" s="36"/>
      <c r="CM497" s="36"/>
      <c r="CN497" s="36"/>
      <c r="CO497" s="36"/>
      <c r="CP497" s="36"/>
      <c r="CQ497" s="36"/>
      <c r="CR497" s="36"/>
      <c r="CS497" s="36"/>
      <c r="CT497" s="36"/>
      <c r="CU497" s="36"/>
      <c r="CV497" s="36"/>
      <c r="CW497" s="36"/>
      <c r="CX497" s="36"/>
      <c r="CY497" s="36"/>
      <c r="CZ497" s="36"/>
      <c r="DA497" s="36"/>
      <c r="DB497" s="36"/>
      <c r="DC497" s="36"/>
      <c r="DD497" s="36"/>
      <c r="DE497" s="36"/>
      <c r="DF497" s="36"/>
    </row>
    <row r="498" spans="1:110"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36"/>
      <c r="BM498" s="36"/>
      <c r="BN498" s="36"/>
      <c r="BO498" s="36"/>
      <c r="BP498" s="36"/>
      <c r="BQ498" s="36"/>
      <c r="BR498" s="36"/>
      <c r="BS498" s="36"/>
      <c r="BT498" s="36"/>
      <c r="BU498" s="36"/>
      <c r="BV498" s="36"/>
      <c r="BW498" s="36"/>
      <c r="BX498" s="36"/>
      <c r="BY498" s="36"/>
      <c r="BZ498" s="36"/>
      <c r="CA498" s="36"/>
      <c r="CB498" s="36"/>
      <c r="CC498" s="36"/>
      <c r="CD498" s="36"/>
      <c r="CE498" s="36"/>
      <c r="CF498" s="36"/>
      <c r="CG498" s="36"/>
      <c r="CH498" s="36"/>
      <c r="CI498" s="36"/>
      <c r="CJ498" s="36"/>
      <c r="CK498" s="36"/>
      <c r="CL498" s="36"/>
      <c r="CM498" s="36"/>
      <c r="CN498" s="36"/>
      <c r="CO498" s="36"/>
      <c r="CP498" s="36"/>
      <c r="CQ498" s="36"/>
      <c r="CR498" s="36"/>
      <c r="CS498" s="36"/>
      <c r="CT498" s="36"/>
      <c r="CU498" s="36"/>
      <c r="CV498" s="36"/>
      <c r="CW498" s="36"/>
      <c r="CX498" s="36"/>
      <c r="CY498" s="36"/>
      <c r="CZ498" s="36"/>
      <c r="DA498" s="36"/>
      <c r="DB498" s="36"/>
      <c r="DC498" s="36"/>
      <c r="DD498" s="36"/>
      <c r="DE498" s="36"/>
      <c r="DF498" s="36"/>
    </row>
    <row r="499" spans="1:110"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6"/>
      <c r="AZ499" s="36"/>
      <c r="BA499" s="36"/>
      <c r="BB499" s="36"/>
      <c r="BC499" s="36"/>
      <c r="BD499" s="36"/>
      <c r="BE499" s="36"/>
      <c r="BF499" s="36"/>
      <c r="BG499" s="36"/>
      <c r="BH499" s="36"/>
      <c r="BI499" s="36"/>
      <c r="BJ499" s="36"/>
      <c r="BK499" s="36"/>
      <c r="BL499" s="36"/>
      <c r="BM499" s="36"/>
      <c r="BN499" s="36"/>
      <c r="BO499" s="36"/>
      <c r="BP499" s="36"/>
      <c r="BQ499" s="36"/>
      <c r="BR499" s="36"/>
      <c r="BS499" s="36"/>
      <c r="BT499" s="36"/>
      <c r="BU499" s="36"/>
      <c r="BV499" s="36"/>
      <c r="BW499" s="36"/>
      <c r="BX499" s="36"/>
      <c r="BY499" s="36"/>
      <c r="BZ499" s="36"/>
      <c r="CA499" s="36"/>
      <c r="CB499" s="36"/>
      <c r="CC499" s="36"/>
      <c r="CD499" s="36"/>
      <c r="CE499" s="36"/>
      <c r="CF499" s="36"/>
      <c r="CG499" s="36"/>
      <c r="CH499" s="36"/>
      <c r="CI499" s="36"/>
      <c r="CJ499" s="36"/>
      <c r="CK499" s="36"/>
      <c r="CL499" s="36"/>
      <c r="CM499" s="36"/>
      <c r="CN499" s="36"/>
      <c r="CO499" s="36"/>
      <c r="CP499" s="36"/>
      <c r="CQ499" s="36"/>
      <c r="CR499" s="36"/>
      <c r="CS499" s="36"/>
      <c r="CT499" s="36"/>
      <c r="CU499" s="36"/>
      <c r="CV499" s="36"/>
      <c r="CW499" s="36"/>
      <c r="CX499" s="36"/>
      <c r="CY499" s="36"/>
      <c r="CZ499" s="36"/>
      <c r="DA499" s="36"/>
      <c r="DB499" s="36"/>
      <c r="DC499" s="36"/>
      <c r="DD499" s="36"/>
      <c r="DE499" s="36"/>
      <c r="DF499" s="36"/>
    </row>
    <row r="500" spans="1:110"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c r="BE500" s="36"/>
      <c r="BF500" s="36"/>
      <c r="BG500" s="36"/>
      <c r="BH500" s="36"/>
      <c r="BI500" s="36"/>
      <c r="BJ500" s="36"/>
      <c r="BK500" s="36"/>
      <c r="BL500" s="36"/>
      <c r="BM500" s="36"/>
      <c r="BN500" s="36"/>
      <c r="BO500" s="36"/>
      <c r="BP500" s="36"/>
      <c r="BQ500" s="36"/>
      <c r="BR500" s="36"/>
      <c r="BS500" s="36"/>
      <c r="BT500" s="36"/>
      <c r="BU500" s="36"/>
      <c r="BV500" s="36"/>
      <c r="BW500" s="36"/>
      <c r="BX500" s="36"/>
      <c r="BY500" s="36"/>
      <c r="BZ500" s="36"/>
      <c r="CA500" s="36"/>
      <c r="CB500" s="36"/>
      <c r="CC500" s="36"/>
      <c r="CD500" s="36"/>
      <c r="CE500" s="36"/>
      <c r="CF500" s="36"/>
      <c r="CG500" s="36"/>
      <c r="CH500" s="36"/>
      <c r="CI500" s="36"/>
      <c r="CJ500" s="36"/>
      <c r="CK500" s="36"/>
      <c r="CL500" s="36"/>
      <c r="CM500" s="36"/>
      <c r="CN500" s="36"/>
      <c r="CO500" s="36"/>
      <c r="CP500" s="36"/>
      <c r="CQ500" s="36"/>
      <c r="CR500" s="36"/>
      <c r="CS500" s="36"/>
      <c r="CT500" s="36"/>
      <c r="CU500" s="36"/>
      <c r="CV500" s="36"/>
      <c r="CW500" s="36"/>
      <c r="CX500" s="36"/>
      <c r="CY500" s="36"/>
      <c r="CZ500" s="36"/>
      <c r="DA500" s="36"/>
      <c r="DB500" s="36"/>
      <c r="DC500" s="36"/>
      <c r="DD500" s="36"/>
      <c r="DE500" s="36"/>
      <c r="DF500" s="36"/>
    </row>
    <row r="501" spans="1:110"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c r="BE501" s="36"/>
      <c r="BF501" s="36"/>
      <c r="BG501" s="36"/>
      <c r="BH501" s="36"/>
      <c r="BI501" s="36"/>
      <c r="BJ501" s="36"/>
      <c r="BK501" s="36"/>
      <c r="BL501" s="36"/>
      <c r="BM501" s="36"/>
      <c r="BN501" s="36"/>
      <c r="BO501" s="36"/>
      <c r="BP501" s="36"/>
      <c r="BQ501" s="36"/>
      <c r="BR501" s="36"/>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c r="CT501" s="36"/>
      <c r="CU501" s="36"/>
      <c r="CV501" s="36"/>
      <c r="CW501" s="36"/>
      <c r="CX501" s="36"/>
      <c r="CY501" s="36"/>
      <c r="CZ501" s="36"/>
      <c r="DA501" s="36"/>
      <c r="DB501" s="36"/>
      <c r="DC501" s="36"/>
      <c r="DD501" s="36"/>
      <c r="DE501" s="36"/>
      <c r="DF501" s="36"/>
    </row>
    <row r="502" spans="1:110"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c r="BI502" s="36"/>
      <c r="BJ502" s="36"/>
      <c r="BK502" s="36"/>
      <c r="BL502" s="36"/>
      <c r="BM502" s="36"/>
      <c r="BN502" s="36"/>
      <c r="BO502" s="36"/>
      <c r="BP502" s="36"/>
      <c r="BQ502" s="36"/>
      <c r="BR502" s="36"/>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6"/>
      <c r="CU502" s="36"/>
      <c r="CV502" s="36"/>
      <c r="CW502" s="36"/>
      <c r="CX502" s="36"/>
      <c r="CY502" s="36"/>
      <c r="CZ502" s="36"/>
      <c r="DA502" s="36"/>
      <c r="DB502" s="36"/>
      <c r="DC502" s="36"/>
      <c r="DD502" s="36"/>
      <c r="DE502" s="36"/>
      <c r="DF502" s="36"/>
    </row>
    <row r="503" spans="1:110"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36"/>
      <c r="BN503" s="36"/>
      <c r="BO503" s="36"/>
      <c r="BP503" s="36"/>
      <c r="BQ503" s="36"/>
      <c r="BR503" s="36"/>
      <c r="BS503" s="36"/>
      <c r="BT503" s="36"/>
      <c r="BU503" s="36"/>
      <c r="BV503" s="36"/>
      <c r="BW503" s="36"/>
      <c r="BX503" s="36"/>
      <c r="BY503" s="36"/>
      <c r="BZ503" s="36"/>
      <c r="CA503" s="36"/>
      <c r="CB503" s="36"/>
      <c r="CC503" s="36"/>
      <c r="CD503" s="36"/>
      <c r="CE503" s="36"/>
      <c r="CF503" s="36"/>
      <c r="CG503" s="36"/>
      <c r="CH503" s="36"/>
      <c r="CI503" s="36"/>
      <c r="CJ503" s="36"/>
      <c r="CK503" s="36"/>
      <c r="CL503" s="36"/>
      <c r="CM503" s="36"/>
      <c r="CN503" s="36"/>
      <c r="CO503" s="36"/>
      <c r="CP503" s="36"/>
      <c r="CQ503" s="36"/>
      <c r="CR503" s="36"/>
      <c r="CS503" s="36"/>
      <c r="CT503" s="36"/>
      <c r="CU503" s="36"/>
      <c r="CV503" s="36"/>
      <c r="CW503" s="36"/>
      <c r="CX503" s="36"/>
      <c r="CY503" s="36"/>
      <c r="CZ503" s="36"/>
      <c r="DA503" s="36"/>
      <c r="DB503" s="36"/>
      <c r="DC503" s="36"/>
      <c r="DD503" s="36"/>
      <c r="DE503" s="36"/>
      <c r="DF503" s="36"/>
    </row>
    <row r="504" spans="1:110"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6"/>
      <c r="AZ504" s="36"/>
      <c r="BA504" s="36"/>
      <c r="BB504" s="36"/>
      <c r="BC504" s="36"/>
      <c r="BD504" s="36"/>
      <c r="BE504" s="36"/>
      <c r="BF504" s="36"/>
      <c r="BG504" s="36"/>
      <c r="BH504" s="36"/>
      <c r="BI504" s="36"/>
      <c r="BJ504" s="36"/>
      <c r="BK504" s="36"/>
      <c r="BL504" s="36"/>
      <c r="BM504" s="36"/>
      <c r="BN504" s="36"/>
      <c r="BO504" s="36"/>
      <c r="BP504" s="36"/>
      <c r="BQ504" s="36"/>
      <c r="BR504" s="36"/>
      <c r="BS504" s="36"/>
      <c r="BT504" s="36"/>
      <c r="BU504" s="36"/>
      <c r="BV504" s="36"/>
      <c r="BW504" s="36"/>
      <c r="BX504" s="36"/>
      <c r="BY504" s="36"/>
      <c r="BZ504" s="36"/>
      <c r="CA504" s="36"/>
      <c r="CB504" s="36"/>
      <c r="CC504" s="36"/>
      <c r="CD504" s="36"/>
      <c r="CE504" s="36"/>
      <c r="CF504" s="36"/>
      <c r="CG504" s="36"/>
      <c r="CH504" s="36"/>
      <c r="CI504" s="36"/>
      <c r="CJ504" s="36"/>
      <c r="CK504" s="36"/>
      <c r="CL504" s="36"/>
      <c r="CM504" s="36"/>
      <c r="CN504" s="36"/>
      <c r="CO504" s="36"/>
      <c r="CP504" s="36"/>
      <c r="CQ504" s="36"/>
      <c r="CR504" s="36"/>
      <c r="CS504" s="36"/>
      <c r="CT504" s="36"/>
      <c r="CU504" s="36"/>
      <c r="CV504" s="36"/>
      <c r="CW504" s="36"/>
      <c r="CX504" s="36"/>
      <c r="CY504" s="36"/>
      <c r="CZ504" s="36"/>
      <c r="DA504" s="36"/>
      <c r="DB504" s="36"/>
      <c r="DC504" s="36"/>
      <c r="DD504" s="36"/>
      <c r="DE504" s="36"/>
      <c r="DF504" s="36"/>
    </row>
    <row r="505" spans="1:110"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c r="AY505" s="36"/>
      <c r="AZ505" s="36"/>
      <c r="BA505" s="36"/>
      <c r="BB505" s="36"/>
      <c r="BC505" s="36"/>
      <c r="BD505" s="36"/>
      <c r="BE505" s="36"/>
      <c r="BF505" s="36"/>
      <c r="BG505" s="36"/>
      <c r="BH505" s="36"/>
      <c r="BI505" s="36"/>
      <c r="BJ505" s="36"/>
      <c r="BK505" s="36"/>
      <c r="BL505" s="36"/>
      <c r="BM505" s="36"/>
      <c r="BN505" s="36"/>
      <c r="BO505" s="36"/>
      <c r="BP505" s="36"/>
      <c r="BQ505" s="36"/>
      <c r="BR505" s="36"/>
      <c r="BS505" s="36"/>
      <c r="BT505" s="36"/>
      <c r="BU505" s="36"/>
      <c r="BV505" s="36"/>
      <c r="BW505" s="36"/>
      <c r="BX505" s="36"/>
      <c r="BY505" s="36"/>
      <c r="BZ505" s="36"/>
      <c r="CA505" s="36"/>
      <c r="CB505" s="36"/>
      <c r="CC505" s="36"/>
      <c r="CD505" s="36"/>
      <c r="CE505" s="36"/>
      <c r="CF505" s="36"/>
      <c r="CG505" s="36"/>
      <c r="CH505" s="36"/>
      <c r="CI505" s="36"/>
      <c r="CJ505" s="36"/>
      <c r="CK505" s="36"/>
      <c r="CL505" s="36"/>
      <c r="CM505" s="36"/>
      <c r="CN505" s="36"/>
      <c r="CO505" s="36"/>
      <c r="CP505" s="36"/>
      <c r="CQ505" s="36"/>
      <c r="CR505" s="36"/>
      <c r="CS505" s="36"/>
      <c r="CT505" s="36"/>
      <c r="CU505" s="36"/>
      <c r="CV505" s="36"/>
      <c r="CW505" s="36"/>
      <c r="CX505" s="36"/>
      <c r="CY505" s="36"/>
      <c r="CZ505" s="36"/>
      <c r="DA505" s="36"/>
      <c r="DB505" s="36"/>
      <c r="DC505" s="36"/>
      <c r="DD505" s="36"/>
      <c r="DE505" s="36"/>
      <c r="DF505" s="36"/>
    </row>
    <row r="506" spans="1:110"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36"/>
      <c r="BD506" s="36"/>
      <c r="BE506" s="36"/>
      <c r="BF506" s="36"/>
      <c r="BG506" s="36"/>
      <c r="BH506" s="36"/>
      <c r="BI506" s="36"/>
      <c r="BJ506" s="36"/>
      <c r="BK506" s="36"/>
      <c r="BL506" s="36"/>
      <c r="BM506" s="36"/>
      <c r="BN506" s="36"/>
      <c r="BO506" s="36"/>
      <c r="BP506" s="36"/>
      <c r="BQ506" s="36"/>
      <c r="BR506" s="36"/>
      <c r="BS506" s="36"/>
      <c r="BT506" s="36"/>
      <c r="BU506" s="36"/>
      <c r="BV506" s="36"/>
      <c r="BW506" s="36"/>
      <c r="BX506" s="36"/>
      <c r="BY506" s="36"/>
      <c r="BZ506" s="36"/>
      <c r="CA506" s="36"/>
      <c r="CB506" s="36"/>
      <c r="CC506" s="36"/>
      <c r="CD506" s="36"/>
      <c r="CE506" s="36"/>
      <c r="CF506" s="36"/>
      <c r="CG506" s="36"/>
      <c r="CH506" s="36"/>
      <c r="CI506" s="36"/>
      <c r="CJ506" s="36"/>
      <c r="CK506" s="36"/>
      <c r="CL506" s="36"/>
      <c r="CM506" s="36"/>
      <c r="CN506" s="36"/>
      <c r="CO506" s="36"/>
      <c r="CP506" s="36"/>
      <c r="CQ506" s="36"/>
      <c r="CR506" s="36"/>
      <c r="CS506" s="36"/>
      <c r="CT506" s="36"/>
      <c r="CU506" s="36"/>
      <c r="CV506" s="36"/>
      <c r="CW506" s="36"/>
      <c r="CX506" s="36"/>
      <c r="CY506" s="36"/>
      <c r="CZ506" s="36"/>
      <c r="DA506" s="36"/>
      <c r="DB506" s="36"/>
      <c r="DC506" s="36"/>
      <c r="DD506" s="36"/>
      <c r="DE506" s="36"/>
      <c r="DF506" s="36"/>
    </row>
    <row r="507" spans="1:110"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6"/>
      <c r="AZ507" s="36"/>
      <c r="BA507" s="36"/>
      <c r="BB507" s="36"/>
      <c r="BC507" s="36"/>
      <c r="BD507" s="36"/>
      <c r="BE507" s="36"/>
      <c r="BF507" s="36"/>
      <c r="BG507" s="36"/>
      <c r="BH507" s="36"/>
      <c r="BI507" s="36"/>
      <c r="BJ507" s="36"/>
      <c r="BK507" s="36"/>
      <c r="BL507" s="36"/>
      <c r="BM507" s="36"/>
      <c r="BN507" s="36"/>
      <c r="BO507" s="36"/>
      <c r="BP507" s="36"/>
      <c r="BQ507" s="36"/>
      <c r="BR507" s="36"/>
      <c r="BS507" s="36"/>
      <c r="BT507" s="36"/>
      <c r="BU507" s="36"/>
      <c r="BV507" s="36"/>
      <c r="BW507" s="36"/>
      <c r="BX507" s="36"/>
      <c r="BY507" s="36"/>
      <c r="BZ507" s="36"/>
      <c r="CA507" s="36"/>
      <c r="CB507" s="36"/>
      <c r="CC507" s="36"/>
      <c r="CD507" s="36"/>
      <c r="CE507" s="36"/>
      <c r="CF507" s="36"/>
      <c r="CG507" s="36"/>
      <c r="CH507" s="36"/>
      <c r="CI507" s="36"/>
      <c r="CJ507" s="36"/>
      <c r="CK507" s="36"/>
      <c r="CL507" s="36"/>
      <c r="CM507" s="36"/>
      <c r="CN507" s="36"/>
      <c r="CO507" s="36"/>
      <c r="CP507" s="36"/>
      <c r="CQ507" s="36"/>
      <c r="CR507" s="36"/>
      <c r="CS507" s="36"/>
      <c r="CT507" s="36"/>
      <c r="CU507" s="36"/>
      <c r="CV507" s="36"/>
      <c r="CW507" s="36"/>
      <c r="CX507" s="36"/>
      <c r="CY507" s="36"/>
      <c r="CZ507" s="36"/>
      <c r="DA507" s="36"/>
      <c r="DB507" s="36"/>
      <c r="DC507" s="36"/>
      <c r="DD507" s="36"/>
      <c r="DE507" s="36"/>
      <c r="DF507" s="36"/>
    </row>
    <row r="508" spans="1:110"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c r="AY508" s="36"/>
      <c r="AZ508" s="36"/>
      <c r="BA508" s="36"/>
      <c r="BB508" s="36"/>
      <c r="BC508" s="36"/>
      <c r="BD508" s="36"/>
      <c r="BE508" s="36"/>
      <c r="BF508" s="36"/>
      <c r="BG508" s="36"/>
      <c r="BH508" s="36"/>
      <c r="BI508" s="36"/>
      <c r="BJ508" s="36"/>
      <c r="BK508" s="36"/>
      <c r="BL508" s="36"/>
      <c r="BM508" s="36"/>
      <c r="BN508" s="36"/>
      <c r="BO508" s="36"/>
      <c r="BP508" s="36"/>
      <c r="BQ508" s="36"/>
      <c r="BR508" s="36"/>
      <c r="BS508" s="36"/>
      <c r="BT508" s="36"/>
      <c r="BU508" s="36"/>
      <c r="BV508" s="36"/>
      <c r="BW508" s="36"/>
      <c r="BX508" s="36"/>
      <c r="BY508" s="36"/>
      <c r="BZ508" s="36"/>
      <c r="CA508" s="36"/>
      <c r="CB508" s="36"/>
      <c r="CC508" s="36"/>
      <c r="CD508" s="36"/>
      <c r="CE508" s="36"/>
      <c r="CF508" s="36"/>
      <c r="CG508" s="36"/>
      <c r="CH508" s="36"/>
      <c r="CI508" s="36"/>
      <c r="CJ508" s="36"/>
      <c r="CK508" s="36"/>
      <c r="CL508" s="36"/>
      <c r="CM508" s="36"/>
      <c r="CN508" s="36"/>
      <c r="CO508" s="36"/>
      <c r="CP508" s="36"/>
      <c r="CQ508" s="36"/>
      <c r="CR508" s="36"/>
      <c r="CS508" s="36"/>
      <c r="CT508" s="36"/>
      <c r="CU508" s="36"/>
      <c r="CV508" s="36"/>
      <c r="CW508" s="36"/>
      <c r="CX508" s="36"/>
      <c r="CY508" s="36"/>
      <c r="CZ508" s="36"/>
      <c r="DA508" s="36"/>
      <c r="DB508" s="36"/>
      <c r="DC508" s="36"/>
      <c r="DD508" s="36"/>
      <c r="DE508" s="36"/>
      <c r="DF508" s="36"/>
    </row>
    <row r="509" spans="1:110"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c r="AY509" s="36"/>
      <c r="AZ509" s="36"/>
      <c r="BA509" s="36"/>
      <c r="BB509" s="36"/>
      <c r="BC509" s="36"/>
      <c r="BD509" s="36"/>
      <c r="BE509" s="36"/>
      <c r="BF509" s="36"/>
      <c r="BG509" s="36"/>
      <c r="BH509" s="36"/>
      <c r="BI509" s="36"/>
      <c r="BJ509" s="36"/>
      <c r="BK509" s="36"/>
      <c r="BL509" s="36"/>
      <c r="BM509" s="36"/>
      <c r="BN509" s="36"/>
      <c r="BO509" s="36"/>
      <c r="BP509" s="36"/>
      <c r="BQ509" s="36"/>
      <c r="BR509" s="36"/>
      <c r="BS509" s="36"/>
      <c r="BT509" s="36"/>
      <c r="BU509" s="36"/>
      <c r="BV509" s="36"/>
      <c r="BW509" s="36"/>
      <c r="BX509" s="36"/>
      <c r="BY509" s="36"/>
      <c r="BZ509" s="36"/>
      <c r="CA509" s="36"/>
      <c r="CB509" s="36"/>
      <c r="CC509" s="36"/>
      <c r="CD509" s="36"/>
      <c r="CE509" s="36"/>
      <c r="CF509" s="36"/>
      <c r="CG509" s="36"/>
      <c r="CH509" s="36"/>
      <c r="CI509" s="36"/>
      <c r="CJ509" s="36"/>
      <c r="CK509" s="36"/>
      <c r="CL509" s="36"/>
      <c r="CM509" s="36"/>
      <c r="CN509" s="36"/>
      <c r="CO509" s="36"/>
      <c r="CP509" s="36"/>
      <c r="CQ509" s="36"/>
      <c r="CR509" s="36"/>
      <c r="CS509" s="36"/>
      <c r="CT509" s="36"/>
      <c r="CU509" s="36"/>
      <c r="CV509" s="36"/>
      <c r="CW509" s="36"/>
      <c r="CX509" s="36"/>
      <c r="CY509" s="36"/>
      <c r="CZ509" s="36"/>
      <c r="DA509" s="36"/>
      <c r="DB509" s="36"/>
      <c r="DC509" s="36"/>
      <c r="DD509" s="36"/>
      <c r="DE509" s="36"/>
      <c r="DF509" s="36"/>
    </row>
    <row r="510" spans="1:110"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c r="BI510" s="36"/>
      <c r="BJ510" s="36"/>
      <c r="BK510" s="36"/>
      <c r="BL510" s="36"/>
      <c r="BM510" s="36"/>
      <c r="BN510" s="36"/>
      <c r="BO510" s="36"/>
      <c r="BP510" s="36"/>
      <c r="BQ510" s="36"/>
      <c r="BR510" s="36"/>
      <c r="BS510" s="36"/>
      <c r="BT510" s="36"/>
      <c r="BU510" s="36"/>
      <c r="BV510" s="36"/>
      <c r="BW510" s="36"/>
      <c r="BX510" s="36"/>
      <c r="BY510" s="36"/>
      <c r="BZ510" s="36"/>
      <c r="CA510" s="36"/>
      <c r="CB510" s="36"/>
      <c r="CC510" s="36"/>
      <c r="CD510" s="36"/>
      <c r="CE510" s="36"/>
      <c r="CF510" s="36"/>
      <c r="CG510" s="36"/>
      <c r="CH510" s="36"/>
      <c r="CI510" s="36"/>
      <c r="CJ510" s="36"/>
      <c r="CK510" s="36"/>
      <c r="CL510" s="36"/>
      <c r="CM510" s="36"/>
      <c r="CN510" s="36"/>
      <c r="CO510" s="36"/>
      <c r="CP510" s="36"/>
      <c r="CQ510" s="36"/>
      <c r="CR510" s="36"/>
      <c r="CS510" s="36"/>
      <c r="CT510" s="36"/>
      <c r="CU510" s="36"/>
      <c r="CV510" s="36"/>
      <c r="CW510" s="36"/>
      <c r="CX510" s="36"/>
      <c r="CY510" s="36"/>
      <c r="CZ510" s="36"/>
      <c r="DA510" s="36"/>
      <c r="DB510" s="36"/>
      <c r="DC510" s="36"/>
      <c r="DD510" s="36"/>
      <c r="DE510" s="36"/>
      <c r="DF510" s="36"/>
    </row>
    <row r="511" spans="1:110"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c r="AY511" s="36"/>
      <c r="AZ511" s="36"/>
      <c r="BA511" s="36"/>
      <c r="BB511" s="36"/>
      <c r="BC511" s="36"/>
      <c r="BD511" s="36"/>
      <c r="BE511" s="36"/>
      <c r="BF511" s="36"/>
      <c r="BG511" s="36"/>
      <c r="BH511" s="36"/>
      <c r="BI511" s="36"/>
      <c r="BJ511" s="36"/>
      <c r="BK511" s="36"/>
      <c r="BL511" s="36"/>
      <c r="BM511" s="36"/>
      <c r="BN511" s="36"/>
      <c r="BO511" s="36"/>
      <c r="BP511" s="36"/>
      <c r="BQ511" s="36"/>
      <c r="BR511" s="36"/>
      <c r="BS511" s="36"/>
      <c r="BT511" s="36"/>
      <c r="BU511" s="36"/>
      <c r="BV511" s="36"/>
      <c r="BW511" s="36"/>
      <c r="BX511" s="36"/>
      <c r="BY511" s="36"/>
      <c r="BZ511" s="36"/>
      <c r="CA511" s="36"/>
      <c r="CB511" s="36"/>
      <c r="CC511" s="36"/>
      <c r="CD511" s="36"/>
      <c r="CE511" s="36"/>
      <c r="CF511" s="36"/>
      <c r="CG511" s="36"/>
      <c r="CH511" s="36"/>
      <c r="CI511" s="36"/>
      <c r="CJ511" s="36"/>
      <c r="CK511" s="36"/>
      <c r="CL511" s="36"/>
      <c r="CM511" s="36"/>
      <c r="CN511" s="36"/>
      <c r="CO511" s="36"/>
      <c r="CP511" s="36"/>
      <c r="CQ511" s="36"/>
      <c r="CR511" s="36"/>
      <c r="CS511" s="36"/>
      <c r="CT511" s="36"/>
      <c r="CU511" s="36"/>
      <c r="CV511" s="36"/>
      <c r="CW511" s="36"/>
      <c r="CX511" s="36"/>
      <c r="CY511" s="36"/>
      <c r="CZ511" s="36"/>
      <c r="DA511" s="36"/>
      <c r="DB511" s="36"/>
      <c r="DC511" s="36"/>
      <c r="DD511" s="36"/>
      <c r="DE511" s="36"/>
      <c r="DF511" s="36"/>
    </row>
    <row r="512" spans="1:110"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c r="AY512" s="36"/>
      <c r="AZ512" s="36"/>
      <c r="BA512" s="36"/>
      <c r="BB512" s="36"/>
      <c r="BC512" s="36"/>
      <c r="BD512" s="36"/>
      <c r="BE512" s="36"/>
      <c r="BF512" s="36"/>
      <c r="BG512" s="36"/>
      <c r="BH512" s="36"/>
      <c r="BI512" s="36"/>
      <c r="BJ512" s="36"/>
      <c r="BK512" s="36"/>
      <c r="BL512" s="36"/>
      <c r="BM512" s="36"/>
      <c r="BN512" s="36"/>
      <c r="BO512" s="36"/>
      <c r="BP512" s="36"/>
      <c r="BQ512" s="36"/>
      <c r="BR512" s="36"/>
      <c r="BS512" s="36"/>
      <c r="BT512" s="36"/>
      <c r="BU512" s="36"/>
      <c r="BV512" s="36"/>
      <c r="BW512" s="36"/>
      <c r="BX512" s="36"/>
      <c r="BY512" s="36"/>
      <c r="BZ512" s="36"/>
      <c r="CA512" s="36"/>
      <c r="CB512" s="36"/>
      <c r="CC512" s="36"/>
      <c r="CD512" s="36"/>
      <c r="CE512" s="36"/>
      <c r="CF512" s="36"/>
      <c r="CG512" s="36"/>
      <c r="CH512" s="36"/>
      <c r="CI512" s="36"/>
      <c r="CJ512" s="36"/>
      <c r="CK512" s="36"/>
      <c r="CL512" s="36"/>
      <c r="CM512" s="36"/>
      <c r="CN512" s="36"/>
      <c r="CO512" s="36"/>
      <c r="CP512" s="36"/>
      <c r="CQ512" s="36"/>
      <c r="CR512" s="36"/>
      <c r="CS512" s="36"/>
      <c r="CT512" s="36"/>
      <c r="CU512" s="36"/>
      <c r="CV512" s="36"/>
      <c r="CW512" s="36"/>
      <c r="CX512" s="36"/>
      <c r="CY512" s="36"/>
      <c r="CZ512" s="36"/>
      <c r="DA512" s="36"/>
      <c r="DB512" s="36"/>
      <c r="DC512" s="36"/>
      <c r="DD512" s="36"/>
      <c r="DE512" s="36"/>
      <c r="DF512" s="36"/>
    </row>
    <row r="513" spans="1:110"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c r="AY513" s="36"/>
      <c r="AZ513" s="36"/>
      <c r="BA513" s="36"/>
      <c r="BB513" s="36"/>
      <c r="BC513" s="36"/>
      <c r="BD513" s="36"/>
      <c r="BE513" s="36"/>
      <c r="BF513" s="36"/>
      <c r="BG513" s="36"/>
      <c r="BH513" s="36"/>
      <c r="BI513" s="36"/>
      <c r="BJ513" s="36"/>
      <c r="BK513" s="36"/>
      <c r="BL513" s="36"/>
      <c r="BM513" s="36"/>
      <c r="BN513" s="36"/>
      <c r="BO513" s="36"/>
      <c r="BP513" s="36"/>
      <c r="BQ513" s="36"/>
      <c r="BR513" s="36"/>
      <c r="BS513" s="36"/>
      <c r="BT513" s="36"/>
      <c r="BU513" s="36"/>
      <c r="BV513" s="36"/>
      <c r="BW513" s="36"/>
      <c r="BX513" s="36"/>
      <c r="BY513" s="36"/>
      <c r="BZ513" s="36"/>
      <c r="CA513" s="36"/>
      <c r="CB513" s="36"/>
      <c r="CC513" s="36"/>
      <c r="CD513" s="36"/>
      <c r="CE513" s="36"/>
      <c r="CF513" s="36"/>
      <c r="CG513" s="36"/>
      <c r="CH513" s="36"/>
      <c r="CI513" s="36"/>
      <c r="CJ513" s="36"/>
      <c r="CK513" s="36"/>
      <c r="CL513" s="36"/>
      <c r="CM513" s="36"/>
      <c r="CN513" s="36"/>
      <c r="CO513" s="36"/>
      <c r="CP513" s="36"/>
      <c r="CQ513" s="36"/>
      <c r="CR513" s="36"/>
      <c r="CS513" s="36"/>
      <c r="CT513" s="36"/>
      <c r="CU513" s="36"/>
      <c r="CV513" s="36"/>
      <c r="CW513" s="36"/>
      <c r="CX513" s="36"/>
      <c r="CY513" s="36"/>
      <c r="CZ513" s="36"/>
      <c r="DA513" s="36"/>
      <c r="DB513" s="36"/>
      <c r="DC513" s="36"/>
      <c r="DD513" s="36"/>
      <c r="DE513" s="36"/>
      <c r="DF513" s="36"/>
    </row>
    <row r="514" spans="1:110"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36"/>
      <c r="BD514" s="36"/>
      <c r="BE514" s="36"/>
      <c r="BF514" s="36"/>
      <c r="BG514" s="36"/>
      <c r="BH514" s="36"/>
      <c r="BI514" s="36"/>
      <c r="BJ514" s="36"/>
      <c r="BK514" s="36"/>
      <c r="BL514" s="36"/>
      <c r="BM514" s="36"/>
      <c r="BN514" s="36"/>
      <c r="BO514" s="36"/>
      <c r="BP514" s="36"/>
      <c r="BQ514" s="36"/>
      <c r="BR514" s="36"/>
      <c r="BS514" s="36"/>
      <c r="BT514" s="36"/>
      <c r="BU514" s="36"/>
      <c r="BV514" s="36"/>
      <c r="BW514" s="36"/>
      <c r="BX514" s="36"/>
      <c r="BY514" s="36"/>
      <c r="BZ514" s="36"/>
      <c r="CA514" s="36"/>
      <c r="CB514" s="36"/>
      <c r="CC514" s="36"/>
      <c r="CD514" s="36"/>
      <c r="CE514" s="36"/>
      <c r="CF514" s="36"/>
      <c r="CG514" s="36"/>
      <c r="CH514" s="36"/>
      <c r="CI514" s="36"/>
      <c r="CJ514" s="36"/>
      <c r="CK514" s="36"/>
      <c r="CL514" s="36"/>
      <c r="CM514" s="36"/>
      <c r="CN514" s="36"/>
      <c r="CO514" s="36"/>
      <c r="CP514" s="36"/>
      <c r="CQ514" s="36"/>
      <c r="CR514" s="36"/>
      <c r="CS514" s="36"/>
      <c r="CT514" s="36"/>
      <c r="CU514" s="36"/>
      <c r="CV514" s="36"/>
      <c r="CW514" s="36"/>
      <c r="CX514" s="36"/>
      <c r="CY514" s="36"/>
      <c r="CZ514" s="36"/>
      <c r="DA514" s="36"/>
      <c r="DB514" s="36"/>
      <c r="DC514" s="36"/>
      <c r="DD514" s="36"/>
      <c r="DE514" s="36"/>
      <c r="DF514" s="36"/>
    </row>
    <row r="515" spans="1:110"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6"/>
      <c r="AZ515" s="36"/>
      <c r="BA515" s="36"/>
      <c r="BB515" s="36"/>
      <c r="BC515" s="36"/>
      <c r="BD515" s="36"/>
      <c r="BE515" s="36"/>
      <c r="BF515" s="36"/>
      <c r="BG515" s="36"/>
      <c r="BH515" s="36"/>
      <c r="BI515" s="36"/>
      <c r="BJ515" s="36"/>
      <c r="BK515" s="36"/>
      <c r="BL515" s="36"/>
      <c r="BM515" s="36"/>
      <c r="BN515" s="36"/>
      <c r="BO515" s="36"/>
      <c r="BP515" s="36"/>
      <c r="BQ515" s="36"/>
      <c r="BR515" s="36"/>
      <c r="BS515" s="36"/>
      <c r="BT515" s="36"/>
      <c r="BU515" s="36"/>
      <c r="BV515" s="36"/>
      <c r="BW515" s="36"/>
      <c r="BX515" s="36"/>
      <c r="BY515" s="36"/>
      <c r="BZ515" s="36"/>
      <c r="CA515" s="36"/>
      <c r="CB515" s="36"/>
      <c r="CC515" s="36"/>
      <c r="CD515" s="36"/>
      <c r="CE515" s="36"/>
      <c r="CF515" s="36"/>
      <c r="CG515" s="36"/>
      <c r="CH515" s="36"/>
      <c r="CI515" s="36"/>
      <c r="CJ515" s="36"/>
      <c r="CK515" s="36"/>
      <c r="CL515" s="36"/>
      <c r="CM515" s="36"/>
      <c r="CN515" s="36"/>
      <c r="CO515" s="36"/>
      <c r="CP515" s="36"/>
      <c r="CQ515" s="36"/>
      <c r="CR515" s="36"/>
      <c r="CS515" s="36"/>
      <c r="CT515" s="36"/>
      <c r="CU515" s="36"/>
      <c r="CV515" s="36"/>
      <c r="CW515" s="36"/>
      <c r="CX515" s="36"/>
      <c r="CY515" s="36"/>
      <c r="CZ515" s="36"/>
      <c r="DA515" s="36"/>
      <c r="DB515" s="36"/>
      <c r="DC515" s="36"/>
      <c r="DD515" s="36"/>
      <c r="DE515" s="36"/>
      <c r="DF515" s="36"/>
    </row>
    <row r="516" spans="1:110"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c r="BE516" s="36"/>
      <c r="BF516" s="36"/>
      <c r="BG516" s="36"/>
      <c r="BH516" s="36"/>
      <c r="BI516" s="36"/>
      <c r="BJ516" s="36"/>
      <c r="BK516" s="36"/>
      <c r="BL516" s="36"/>
      <c r="BM516" s="36"/>
      <c r="BN516" s="36"/>
      <c r="BO516" s="36"/>
      <c r="BP516" s="36"/>
      <c r="BQ516" s="36"/>
      <c r="BR516" s="36"/>
      <c r="BS516" s="36"/>
      <c r="BT516" s="36"/>
      <c r="BU516" s="36"/>
      <c r="BV516" s="36"/>
      <c r="BW516" s="36"/>
      <c r="BX516" s="36"/>
      <c r="BY516" s="36"/>
      <c r="BZ516" s="36"/>
      <c r="CA516" s="36"/>
      <c r="CB516" s="36"/>
      <c r="CC516" s="36"/>
      <c r="CD516" s="36"/>
      <c r="CE516" s="36"/>
      <c r="CF516" s="36"/>
      <c r="CG516" s="36"/>
      <c r="CH516" s="36"/>
      <c r="CI516" s="36"/>
      <c r="CJ516" s="36"/>
      <c r="CK516" s="36"/>
      <c r="CL516" s="36"/>
      <c r="CM516" s="36"/>
      <c r="CN516" s="36"/>
      <c r="CO516" s="36"/>
      <c r="CP516" s="36"/>
      <c r="CQ516" s="36"/>
      <c r="CR516" s="36"/>
      <c r="CS516" s="36"/>
      <c r="CT516" s="36"/>
      <c r="CU516" s="36"/>
      <c r="CV516" s="36"/>
      <c r="CW516" s="36"/>
      <c r="CX516" s="36"/>
      <c r="CY516" s="36"/>
      <c r="CZ516" s="36"/>
      <c r="DA516" s="36"/>
      <c r="DB516" s="36"/>
      <c r="DC516" s="36"/>
      <c r="DD516" s="36"/>
      <c r="DE516" s="36"/>
      <c r="DF516" s="36"/>
    </row>
    <row r="517" spans="1:110"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6"/>
      <c r="AZ517" s="36"/>
      <c r="BA517" s="36"/>
      <c r="BB517" s="36"/>
      <c r="BC517" s="36"/>
      <c r="BD517" s="36"/>
      <c r="BE517" s="36"/>
      <c r="BF517" s="36"/>
      <c r="BG517" s="36"/>
      <c r="BH517" s="36"/>
      <c r="BI517" s="36"/>
      <c r="BJ517" s="36"/>
      <c r="BK517" s="36"/>
      <c r="BL517" s="36"/>
      <c r="BM517" s="36"/>
      <c r="BN517" s="36"/>
      <c r="BO517" s="36"/>
      <c r="BP517" s="36"/>
      <c r="BQ517" s="36"/>
      <c r="BR517" s="36"/>
      <c r="BS517" s="36"/>
      <c r="BT517" s="36"/>
      <c r="BU517" s="36"/>
      <c r="BV517" s="36"/>
      <c r="BW517" s="36"/>
      <c r="BX517" s="36"/>
      <c r="BY517" s="36"/>
      <c r="BZ517" s="36"/>
      <c r="CA517" s="36"/>
      <c r="CB517" s="36"/>
      <c r="CC517" s="36"/>
      <c r="CD517" s="36"/>
      <c r="CE517" s="36"/>
      <c r="CF517" s="36"/>
      <c r="CG517" s="36"/>
      <c r="CH517" s="36"/>
      <c r="CI517" s="36"/>
      <c r="CJ517" s="36"/>
      <c r="CK517" s="36"/>
      <c r="CL517" s="36"/>
      <c r="CM517" s="36"/>
      <c r="CN517" s="36"/>
      <c r="CO517" s="36"/>
      <c r="CP517" s="36"/>
      <c r="CQ517" s="36"/>
      <c r="CR517" s="36"/>
      <c r="CS517" s="36"/>
      <c r="CT517" s="36"/>
      <c r="CU517" s="36"/>
      <c r="CV517" s="36"/>
      <c r="CW517" s="36"/>
      <c r="CX517" s="36"/>
      <c r="CY517" s="36"/>
      <c r="CZ517" s="36"/>
      <c r="DA517" s="36"/>
      <c r="DB517" s="36"/>
      <c r="DC517" s="36"/>
      <c r="DD517" s="36"/>
      <c r="DE517" s="36"/>
      <c r="DF517" s="36"/>
    </row>
    <row r="518" spans="1:110"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6"/>
      <c r="CU518" s="36"/>
      <c r="CV518" s="36"/>
      <c r="CW518" s="36"/>
      <c r="CX518" s="36"/>
      <c r="CY518" s="36"/>
      <c r="CZ518" s="36"/>
      <c r="DA518" s="36"/>
      <c r="DB518" s="36"/>
      <c r="DC518" s="36"/>
      <c r="DD518" s="36"/>
      <c r="DE518" s="36"/>
      <c r="DF518" s="36"/>
    </row>
    <row r="519" spans="1:110"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36"/>
      <c r="BD519" s="36"/>
      <c r="BE519" s="36"/>
      <c r="BF519" s="36"/>
      <c r="BG519" s="36"/>
      <c r="BH519" s="36"/>
      <c r="BI519" s="36"/>
      <c r="BJ519" s="36"/>
      <c r="BK519" s="36"/>
      <c r="BL519" s="36"/>
      <c r="BM519" s="36"/>
      <c r="BN519" s="36"/>
      <c r="BO519" s="36"/>
      <c r="BP519" s="36"/>
      <c r="BQ519" s="36"/>
      <c r="BR519" s="36"/>
      <c r="BS519" s="36"/>
      <c r="BT519" s="36"/>
      <c r="BU519" s="36"/>
      <c r="BV519" s="36"/>
      <c r="BW519" s="36"/>
      <c r="BX519" s="36"/>
      <c r="BY519" s="36"/>
      <c r="BZ519" s="36"/>
      <c r="CA519" s="36"/>
      <c r="CB519" s="36"/>
      <c r="CC519" s="36"/>
      <c r="CD519" s="36"/>
      <c r="CE519" s="36"/>
      <c r="CF519" s="36"/>
      <c r="CG519" s="36"/>
      <c r="CH519" s="36"/>
      <c r="CI519" s="36"/>
      <c r="CJ519" s="36"/>
      <c r="CK519" s="36"/>
      <c r="CL519" s="36"/>
      <c r="CM519" s="36"/>
      <c r="CN519" s="36"/>
      <c r="CO519" s="36"/>
      <c r="CP519" s="36"/>
      <c r="CQ519" s="36"/>
      <c r="CR519" s="36"/>
      <c r="CS519" s="36"/>
      <c r="CT519" s="36"/>
      <c r="CU519" s="36"/>
      <c r="CV519" s="36"/>
      <c r="CW519" s="36"/>
      <c r="CX519" s="36"/>
      <c r="CY519" s="36"/>
      <c r="CZ519" s="36"/>
      <c r="DA519" s="36"/>
      <c r="DB519" s="36"/>
      <c r="DC519" s="36"/>
      <c r="DD519" s="36"/>
      <c r="DE519" s="36"/>
      <c r="DF519" s="36"/>
    </row>
    <row r="520" spans="1:110"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c r="AY520" s="36"/>
      <c r="AZ520" s="36"/>
      <c r="BA520" s="36"/>
      <c r="BB520" s="36"/>
      <c r="BC520" s="36"/>
      <c r="BD520" s="36"/>
      <c r="BE520" s="36"/>
      <c r="BF520" s="36"/>
      <c r="BG520" s="36"/>
      <c r="BH520" s="36"/>
      <c r="BI520" s="36"/>
      <c r="BJ520" s="36"/>
      <c r="BK520" s="36"/>
      <c r="BL520" s="36"/>
      <c r="BM520" s="36"/>
      <c r="BN520" s="36"/>
      <c r="BO520" s="36"/>
      <c r="BP520" s="36"/>
      <c r="BQ520" s="36"/>
      <c r="BR520" s="36"/>
      <c r="BS520" s="36"/>
      <c r="BT520" s="36"/>
      <c r="BU520" s="36"/>
      <c r="BV520" s="36"/>
      <c r="BW520" s="36"/>
      <c r="BX520" s="36"/>
      <c r="BY520" s="36"/>
      <c r="BZ520" s="36"/>
      <c r="CA520" s="36"/>
      <c r="CB520" s="36"/>
      <c r="CC520" s="36"/>
      <c r="CD520" s="36"/>
      <c r="CE520" s="36"/>
      <c r="CF520" s="36"/>
      <c r="CG520" s="36"/>
      <c r="CH520" s="36"/>
      <c r="CI520" s="36"/>
      <c r="CJ520" s="36"/>
      <c r="CK520" s="36"/>
      <c r="CL520" s="36"/>
      <c r="CM520" s="36"/>
      <c r="CN520" s="36"/>
      <c r="CO520" s="36"/>
      <c r="CP520" s="36"/>
      <c r="CQ520" s="36"/>
      <c r="CR520" s="36"/>
      <c r="CS520" s="36"/>
      <c r="CT520" s="36"/>
      <c r="CU520" s="36"/>
      <c r="CV520" s="36"/>
      <c r="CW520" s="36"/>
      <c r="CX520" s="36"/>
      <c r="CY520" s="36"/>
      <c r="CZ520" s="36"/>
      <c r="DA520" s="36"/>
      <c r="DB520" s="36"/>
      <c r="DC520" s="36"/>
      <c r="DD520" s="36"/>
      <c r="DE520" s="36"/>
      <c r="DF520" s="36"/>
    </row>
    <row r="521" spans="1:110"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c r="AY521" s="36"/>
      <c r="AZ521" s="36"/>
      <c r="BA521" s="36"/>
      <c r="BB521" s="36"/>
      <c r="BC521" s="36"/>
      <c r="BD521" s="36"/>
      <c r="BE521" s="36"/>
      <c r="BF521" s="36"/>
      <c r="BG521" s="36"/>
      <c r="BH521" s="36"/>
      <c r="BI521" s="36"/>
      <c r="BJ521" s="36"/>
      <c r="BK521" s="36"/>
      <c r="BL521" s="36"/>
      <c r="BM521" s="36"/>
      <c r="BN521" s="36"/>
      <c r="BO521" s="36"/>
      <c r="BP521" s="36"/>
      <c r="BQ521" s="36"/>
      <c r="BR521" s="36"/>
      <c r="BS521" s="36"/>
      <c r="BT521" s="36"/>
      <c r="BU521" s="36"/>
      <c r="BV521" s="36"/>
      <c r="BW521" s="36"/>
      <c r="BX521" s="36"/>
      <c r="BY521" s="36"/>
      <c r="BZ521" s="36"/>
      <c r="CA521" s="36"/>
      <c r="CB521" s="36"/>
      <c r="CC521" s="36"/>
      <c r="CD521" s="36"/>
      <c r="CE521" s="36"/>
      <c r="CF521" s="36"/>
      <c r="CG521" s="36"/>
      <c r="CH521" s="36"/>
      <c r="CI521" s="36"/>
      <c r="CJ521" s="36"/>
      <c r="CK521" s="36"/>
      <c r="CL521" s="36"/>
      <c r="CM521" s="36"/>
      <c r="CN521" s="36"/>
      <c r="CO521" s="36"/>
      <c r="CP521" s="36"/>
      <c r="CQ521" s="36"/>
      <c r="CR521" s="36"/>
      <c r="CS521" s="36"/>
      <c r="CT521" s="36"/>
      <c r="CU521" s="36"/>
      <c r="CV521" s="36"/>
      <c r="CW521" s="36"/>
      <c r="CX521" s="36"/>
      <c r="CY521" s="36"/>
      <c r="CZ521" s="36"/>
      <c r="DA521" s="36"/>
      <c r="DB521" s="36"/>
      <c r="DC521" s="36"/>
      <c r="DD521" s="36"/>
      <c r="DE521" s="36"/>
      <c r="DF521" s="36"/>
    </row>
    <row r="522" spans="1:110"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c r="BE522" s="36"/>
      <c r="BF522" s="36"/>
      <c r="BG522" s="36"/>
      <c r="BH522" s="36"/>
      <c r="BI522" s="36"/>
      <c r="BJ522" s="36"/>
      <c r="BK522" s="36"/>
      <c r="BL522" s="36"/>
      <c r="BM522" s="36"/>
      <c r="BN522" s="36"/>
      <c r="BO522" s="36"/>
      <c r="BP522" s="36"/>
      <c r="BQ522" s="36"/>
      <c r="BR522" s="36"/>
      <c r="BS522" s="36"/>
      <c r="BT522" s="36"/>
      <c r="BU522" s="36"/>
      <c r="BV522" s="36"/>
      <c r="BW522" s="36"/>
      <c r="BX522" s="36"/>
      <c r="BY522" s="36"/>
      <c r="BZ522" s="36"/>
      <c r="CA522" s="36"/>
      <c r="CB522" s="36"/>
      <c r="CC522" s="36"/>
      <c r="CD522" s="36"/>
      <c r="CE522" s="36"/>
      <c r="CF522" s="36"/>
      <c r="CG522" s="36"/>
      <c r="CH522" s="36"/>
      <c r="CI522" s="36"/>
      <c r="CJ522" s="36"/>
      <c r="CK522" s="36"/>
      <c r="CL522" s="36"/>
      <c r="CM522" s="36"/>
      <c r="CN522" s="36"/>
      <c r="CO522" s="36"/>
      <c r="CP522" s="36"/>
      <c r="CQ522" s="36"/>
      <c r="CR522" s="36"/>
      <c r="CS522" s="36"/>
      <c r="CT522" s="36"/>
      <c r="CU522" s="36"/>
      <c r="CV522" s="36"/>
      <c r="CW522" s="36"/>
      <c r="CX522" s="36"/>
      <c r="CY522" s="36"/>
      <c r="CZ522" s="36"/>
      <c r="DA522" s="36"/>
      <c r="DB522" s="36"/>
      <c r="DC522" s="36"/>
      <c r="DD522" s="36"/>
      <c r="DE522" s="36"/>
      <c r="DF522" s="36"/>
    </row>
    <row r="523" spans="1:110"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c r="AY523" s="36"/>
      <c r="AZ523" s="36"/>
      <c r="BA523" s="36"/>
      <c r="BB523" s="36"/>
      <c r="BC523" s="36"/>
      <c r="BD523" s="36"/>
      <c r="BE523" s="36"/>
      <c r="BF523" s="36"/>
      <c r="BG523" s="36"/>
      <c r="BH523" s="36"/>
      <c r="BI523" s="36"/>
      <c r="BJ523" s="36"/>
      <c r="BK523" s="36"/>
      <c r="BL523" s="36"/>
      <c r="BM523" s="36"/>
      <c r="BN523" s="36"/>
      <c r="BO523" s="36"/>
      <c r="BP523" s="36"/>
      <c r="BQ523" s="36"/>
      <c r="BR523" s="36"/>
      <c r="BS523" s="36"/>
      <c r="BT523" s="36"/>
      <c r="BU523" s="36"/>
      <c r="BV523" s="36"/>
      <c r="BW523" s="36"/>
      <c r="BX523" s="36"/>
      <c r="BY523" s="36"/>
      <c r="BZ523" s="36"/>
      <c r="CA523" s="36"/>
      <c r="CB523" s="36"/>
      <c r="CC523" s="36"/>
      <c r="CD523" s="36"/>
      <c r="CE523" s="36"/>
      <c r="CF523" s="36"/>
      <c r="CG523" s="36"/>
      <c r="CH523" s="36"/>
      <c r="CI523" s="36"/>
      <c r="CJ523" s="36"/>
      <c r="CK523" s="36"/>
      <c r="CL523" s="36"/>
      <c r="CM523" s="36"/>
      <c r="CN523" s="36"/>
      <c r="CO523" s="36"/>
      <c r="CP523" s="36"/>
      <c r="CQ523" s="36"/>
      <c r="CR523" s="36"/>
      <c r="CS523" s="36"/>
      <c r="CT523" s="36"/>
      <c r="CU523" s="36"/>
      <c r="CV523" s="36"/>
      <c r="CW523" s="36"/>
      <c r="CX523" s="36"/>
      <c r="CY523" s="36"/>
      <c r="CZ523" s="36"/>
      <c r="DA523" s="36"/>
      <c r="DB523" s="36"/>
      <c r="DC523" s="36"/>
      <c r="DD523" s="36"/>
      <c r="DE523" s="36"/>
      <c r="DF523" s="36"/>
    </row>
    <row r="524" spans="1:110"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AY524" s="36"/>
      <c r="AZ524" s="36"/>
      <c r="BA524" s="36"/>
      <c r="BB524" s="36"/>
      <c r="BC524" s="36"/>
      <c r="BD524" s="36"/>
      <c r="BE524" s="36"/>
      <c r="BF524" s="36"/>
      <c r="BG524" s="36"/>
      <c r="BH524" s="36"/>
      <c r="BI524" s="36"/>
      <c r="BJ524" s="36"/>
      <c r="BK524" s="36"/>
      <c r="BL524" s="36"/>
      <c r="BM524" s="36"/>
      <c r="BN524" s="36"/>
      <c r="BO524" s="36"/>
      <c r="BP524" s="36"/>
      <c r="BQ524" s="36"/>
      <c r="BR524" s="36"/>
      <c r="BS524" s="36"/>
      <c r="BT524" s="36"/>
      <c r="BU524" s="36"/>
      <c r="BV524" s="36"/>
      <c r="BW524" s="36"/>
      <c r="BX524" s="36"/>
      <c r="BY524" s="36"/>
      <c r="BZ524" s="36"/>
      <c r="CA524" s="36"/>
      <c r="CB524" s="36"/>
      <c r="CC524" s="36"/>
      <c r="CD524" s="36"/>
      <c r="CE524" s="36"/>
      <c r="CF524" s="36"/>
      <c r="CG524" s="36"/>
      <c r="CH524" s="36"/>
      <c r="CI524" s="36"/>
      <c r="CJ524" s="36"/>
      <c r="CK524" s="36"/>
      <c r="CL524" s="36"/>
      <c r="CM524" s="36"/>
      <c r="CN524" s="36"/>
      <c r="CO524" s="36"/>
      <c r="CP524" s="36"/>
      <c r="CQ524" s="36"/>
      <c r="CR524" s="36"/>
      <c r="CS524" s="36"/>
      <c r="CT524" s="36"/>
      <c r="CU524" s="36"/>
      <c r="CV524" s="36"/>
      <c r="CW524" s="36"/>
      <c r="CX524" s="36"/>
      <c r="CY524" s="36"/>
      <c r="CZ524" s="36"/>
      <c r="DA524" s="36"/>
      <c r="DB524" s="36"/>
      <c r="DC524" s="36"/>
      <c r="DD524" s="36"/>
      <c r="DE524" s="36"/>
      <c r="DF524" s="36"/>
    </row>
    <row r="525" spans="1:110"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c r="AY525" s="36"/>
      <c r="AZ525" s="36"/>
      <c r="BA525" s="36"/>
      <c r="BB525" s="36"/>
      <c r="BC525" s="36"/>
      <c r="BD525" s="36"/>
      <c r="BE525" s="36"/>
      <c r="BF525" s="36"/>
      <c r="BG525" s="36"/>
      <c r="BH525" s="36"/>
      <c r="BI525" s="36"/>
      <c r="BJ525" s="36"/>
      <c r="BK525" s="36"/>
      <c r="BL525" s="36"/>
      <c r="BM525" s="36"/>
      <c r="BN525" s="36"/>
      <c r="BO525" s="36"/>
      <c r="BP525" s="36"/>
      <c r="BQ525" s="36"/>
      <c r="BR525" s="36"/>
      <c r="BS525" s="36"/>
      <c r="BT525" s="36"/>
      <c r="BU525" s="36"/>
      <c r="BV525" s="36"/>
      <c r="BW525" s="36"/>
      <c r="BX525" s="36"/>
      <c r="BY525" s="36"/>
      <c r="BZ525" s="36"/>
      <c r="CA525" s="36"/>
      <c r="CB525" s="36"/>
      <c r="CC525" s="36"/>
      <c r="CD525" s="36"/>
      <c r="CE525" s="36"/>
      <c r="CF525" s="36"/>
      <c r="CG525" s="36"/>
      <c r="CH525" s="36"/>
      <c r="CI525" s="36"/>
      <c r="CJ525" s="36"/>
      <c r="CK525" s="36"/>
      <c r="CL525" s="36"/>
      <c r="CM525" s="36"/>
      <c r="CN525" s="36"/>
      <c r="CO525" s="36"/>
      <c r="CP525" s="36"/>
      <c r="CQ525" s="36"/>
      <c r="CR525" s="36"/>
      <c r="CS525" s="36"/>
      <c r="CT525" s="36"/>
      <c r="CU525" s="36"/>
      <c r="CV525" s="36"/>
      <c r="CW525" s="36"/>
      <c r="CX525" s="36"/>
      <c r="CY525" s="36"/>
      <c r="CZ525" s="36"/>
      <c r="DA525" s="36"/>
      <c r="DB525" s="36"/>
      <c r="DC525" s="36"/>
      <c r="DD525" s="36"/>
      <c r="DE525" s="36"/>
      <c r="DF525" s="36"/>
    </row>
    <row r="526" spans="1:110"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c r="BE526" s="36"/>
      <c r="BF526" s="36"/>
      <c r="BG526" s="36"/>
      <c r="BH526" s="36"/>
      <c r="BI526" s="36"/>
      <c r="BJ526" s="36"/>
      <c r="BK526" s="36"/>
      <c r="BL526" s="36"/>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c r="CT526" s="36"/>
      <c r="CU526" s="36"/>
      <c r="CV526" s="36"/>
      <c r="CW526" s="36"/>
      <c r="CX526" s="36"/>
      <c r="CY526" s="36"/>
      <c r="CZ526" s="36"/>
      <c r="DA526" s="36"/>
      <c r="DB526" s="36"/>
      <c r="DC526" s="36"/>
      <c r="DD526" s="36"/>
      <c r="DE526" s="36"/>
      <c r="DF526" s="36"/>
    </row>
    <row r="527" spans="1:110"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c r="CT527" s="36"/>
      <c r="CU527" s="36"/>
      <c r="CV527" s="36"/>
      <c r="CW527" s="36"/>
      <c r="CX527" s="36"/>
      <c r="CY527" s="36"/>
      <c r="CZ527" s="36"/>
      <c r="DA527" s="36"/>
      <c r="DB527" s="36"/>
      <c r="DC527" s="36"/>
      <c r="DD527" s="36"/>
      <c r="DE527" s="36"/>
      <c r="DF527" s="36"/>
    </row>
    <row r="528" spans="1:110"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c r="BI528" s="36"/>
      <c r="BJ528" s="36"/>
      <c r="BK528" s="36"/>
      <c r="BL528" s="36"/>
      <c r="BM528" s="36"/>
      <c r="BN528" s="36"/>
      <c r="BO528" s="36"/>
      <c r="BP528" s="36"/>
      <c r="BQ528" s="36"/>
      <c r="BR528" s="36"/>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c r="CT528" s="36"/>
      <c r="CU528" s="36"/>
      <c r="CV528" s="36"/>
      <c r="CW528" s="36"/>
      <c r="CX528" s="36"/>
      <c r="CY528" s="36"/>
      <c r="CZ528" s="36"/>
      <c r="DA528" s="36"/>
      <c r="DB528" s="36"/>
      <c r="DC528" s="36"/>
      <c r="DD528" s="36"/>
      <c r="DE528" s="36"/>
      <c r="DF528" s="36"/>
    </row>
    <row r="529" spans="1:110"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36"/>
      <c r="BD529" s="36"/>
      <c r="BE529" s="36"/>
      <c r="BF529" s="36"/>
      <c r="BG529" s="36"/>
      <c r="BH529" s="36"/>
      <c r="BI529" s="36"/>
      <c r="BJ529" s="36"/>
      <c r="BK529" s="36"/>
      <c r="BL529" s="36"/>
      <c r="BM529" s="36"/>
      <c r="BN529" s="36"/>
      <c r="BO529" s="36"/>
      <c r="BP529" s="36"/>
      <c r="BQ529" s="36"/>
      <c r="BR529" s="36"/>
      <c r="BS529" s="36"/>
      <c r="BT529" s="36"/>
      <c r="BU529" s="36"/>
      <c r="BV529" s="36"/>
      <c r="BW529" s="36"/>
      <c r="BX529" s="36"/>
      <c r="BY529" s="36"/>
      <c r="BZ529" s="36"/>
      <c r="CA529" s="36"/>
      <c r="CB529" s="36"/>
      <c r="CC529" s="36"/>
      <c r="CD529" s="36"/>
      <c r="CE529" s="36"/>
      <c r="CF529" s="36"/>
      <c r="CG529" s="36"/>
      <c r="CH529" s="36"/>
      <c r="CI529" s="36"/>
      <c r="CJ529" s="36"/>
      <c r="CK529" s="36"/>
      <c r="CL529" s="36"/>
      <c r="CM529" s="36"/>
      <c r="CN529" s="36"/>
      <c r="CO529" s="36"/>
      <c r="CP529" s="36"/>
      <c r="CQ529" s="36"/>
      <c r="CR529" s="36"/>
      <c r="CS529" s="36"/>
      <c r="CT529" s="36"/>
      <c r="CU529" s="36"/>
      <c r="CV529" s="36"/>
      <c r="CW529" s="36"/>
      <c r="CX529" s="36"/>
      <c r="CY529" s="36"/>
      <c r="CZ529" s="36"/>
      <c r="DA529" s="36"/>
      <c r="DB529" s="36"/>
      <c r="DC529" s="36"/>
      <c r="DD529" s="36"/>
      <c r="DE529" s="36"/>
      <c r="DF529" s="36"/>
    </row>
    <row r="530" spans="1:110"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c r="AY530" s="36"/>
      <c r="AZ530" s="36"/>
      <c r="BA530" s="36"/>
      <c r="BB530" s="36"/>
      <c r="BC530" s="36"/>
      <c r="BD530" s="36"/>
      <c r="BE530" s="36"/>
      <c r="BF530" s="36"/>
      <c r="BG530" s="36"/>
      <c r="BH530" s="36"/>
      <c r="BI530" s="36"/>
      <c r="BJ530" s="36"/>
      <c r="BK530" s="36"/>
      <c r="BL530" s="36"/>
      <c r="BM530" s="36"/>
      <c r="BN530" s="36"/>
      <c r="BO530" s="36"/>
      <c r="BP530" s="36"/>
      <c r="BQ530" s="36"/>
      <c r="BR530" s="36"/>
      <c r="BS530" s="36"/>
      <c r="BT530" s="36"/>
      <c r="BU530" s="36"/>
      <c r="BV530" s="36"/>
      <c r="BW530" s="36"/>
      <c r="BX530" s="36"/>
      <c r="BY530" s="36"/>
      <c r="BZ530" s="36"/>
      <c r="CA530" s="36"/>
      <c r="CB530" s="36"/>
      <c r="CC530" s="36"/>
      <c r="CD530" s="36"/>
      <c r="CE530" s="36"/>
      <c r="CF530" s="36"/>
      <c r="CG530" s="36"/>
      <c r="CH530" s="36"/>
      <c r="CI530" s="36"/>
      <c r="CJ530" s="36"/>
      <c r="CK530" s="36"/>
      <c r="CL530" s="36"/>
      <c r="CM530" s="36"/>
      <c r="CN530" s="36"/>
      <c r="CO530" s="36"/>
      <c r="CP530" s="36"/>
      <c r="CQ530" s="36"/>
      <c r="CR530" s="36"/>
      <c r="CS530" s="36"/>
      <c r="CT530" s="36"/>
      <c r="CU530" s="36"/>
      <c r="CV530" s="36"/>
      <c r="CW530" s="36"/>
      <c r="CX530" s="36"/>
      <c r="CY530" s="36"/>
      <c r="CZ530" s="36"/>
      <c r="DA530" s="36"/>
      <c r="DB530" s="36"/>
      <c r="DC530" s="36"/>
      <c r="DD530" s="36"/>
      <c r="DE530" s="36"/>
      <c r="DF530" s="36"/>
    </row>
    <row r="531" spans="1:110"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36"/>
      <c r="BD531" s="36"/>
      <c r="BE531" s="36"/>
      <c r="BF531" s="36"/>
      <c r="BG531" s="36"/>
      <c r="BH531" s="36"/>
      <c r="BI531" s="36"/>
      <c r="BJ531" s="36"/>
      <c r="BK531" s="36"/>
      <c r="BL531" s="36"/>
      <c r="BM531" s="36"/>
      <c r="BN531" s="36"/>
      <c r="BO531" s="36"/>
      <c r="BP531" s="36"/>
      <c r="BQ531" s="36"/>
      <c r="BR531" s="36"/>
      <c r="BS531" s="36"/>
      <c r="BT531" s="36"/>
      <c r="BU531" s="36"/>
      <c r="BV531" s="36"/>
      <c r="BW531" s="36"/>
      <c r="BX531" s="36"/>
      <c r="BY531" s="36"/>
      <c r="BZ531" s="36"/>
      <c r="CA531" s="36"/>
      <c r="CB531" s="36"/>
      <c r="CC531" s="36"/>
      <c r="CD531" s="36"/>
      <c r="CE531" s="36"/>
      <c r="CF531" s="36"/>
      <c r="CG531" s="36"/>
      <c r="CH531" s="36"/>
      <c r="CI531" s="36"/>
      <c r="CJ531" s="36"/>
      <c r="CK531" s="36"/>
      <c r="CL531" s="36"/>
      <c r="CM531" s="36"/>
      <c r="CN531" s="36"/>
      <c r="CO531" s="36"/>
      <c r="CP531" s="36"/>
      <c r="CQ531" s="36"/>
      <c r="CR531" s="36"/>
      <c r="CS531" s="36"/>
      <c r="CT531" s="36"/>
      <c r="CU531" s="36"/>
      <c r="CV531" s="36"/>
      <c r="CW531" s="36"/>
      <c r="CX531" s="36"/>
      <c r="CY531" s="36"/>
      <c r="CZ531" s="36"/>
      <c r="DA531" s="36"/>
      <c r="DB531" s="36"/>
      <c r="DC531" s="36"/>
      <c r="DD531" s="36"/>
      <c r="DE531" s="36"/>
      <c r="DF531" s="36"/>
    </row>
    <row r="532" spans="1:110"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6"/>
      <c r="AY532" s="36"/>
      <c r="AZ532" s="36"/>
      <c r="BA532" s="36"/>
      <c r="BB532" s="36"/>
      <c r="BC532" s="36"/>
      <c r="BD532" s="36"/>
      <c r="BE532" s="36"/>
      <c r="BF532" s="36"/>
      <c r="BG532" s="36"/>
      <c r="BH532" s="36"/>
      <c r="BI532" s="36"/>
      <c r="BJ532" s="36"/>
      <c r="BK532" s="36"/>
      <c r="BL532" s="36"/>
      <c r="BM532" s="36"/>
      <c r="BN532" s="36"/>
      <c r="BO532" s="36"/>
      <c r="BP532" s="36"/>
      <c r="BQ532" s="36"/>
      <c r="BR532" s="36"/>
      <c r="BS532" s="36"/>
      <c r="BT532" s="36"/>
      <c r="BU532" s="36"/>
      <c r="BV532" s="36"/>
      <c r="BW532" s="36"/>
      <c r="BX532" s="36"/>
      <c r="BY532" s="36"/>
      <c r="BZ532" s="36"/>
      <c r="CA532" s="36"/>
      <c r="CB532" s="36"/>
      <c r="CC532" s="36"/>
      <c r="CD532" s="36"/>
      <c r="CE532" s="36"/>
      <c r="CF532" s="36"/>
      <c r="CG532" s="36"/>
      <c r="CH532" s="36"/>
      <c r="CI532" s="36"/>
      <c r="CJ532" s="36"/>
      <c r="CK532" s="36"/>
      <c r="CL532" s="36"/>
      <c r="CM532" s="36"/>
      <c r="CN532" s="36"/>
      <c r="CO532" s="36"/>
      <c r="CP532" s="36"/>
      <c r="CQ532" s="36"/>
      <c r="CR532" s="36"/>
      <c r="CS532" s="36"/>
      <c r="CT532" s="36"/>
      <c r="CU532" s="36"/>
      <c r="CV532" s="36"/>
      <c r="CW532" s="36"/>
      <c r="CX532" s="36"/>
      <c r="CY532" s="36"/>
      <c r="CZ532" s="36"/>
      <c r="DA532" s="36"/>
      <c r="DB532" s="36"/>
      <c r="DC532" s="36"/>
      <c r="DD532" s="36"/>
      <c r="DE532" s="36"/>
      <c r="DF532" s="36"/>
    </row>
    <row r="533" spans="1:110"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6"/>
      <c r="CU533" s="36"/>
      <c r="CV533" s="36"/>
      <c r="CW533" s="36"/>
      <c r="CX533" s="36"/>
      <c r="CY533" s="36"/>
      <c r="CZ533" s="36"/>
      <c r="DA533" s="36"/>
      <c r="DB533" s="36"/>
      <c r="DC533" s="36"/>
      <c r="DD533" s="36"/>
      <c r="DE533" s="36"/>
      <c r="DF533" s="36"/>
    </row>
    <row r="534" spans="1:110"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c r="BI534" s="36"/>
      <c r="BJ534" s="36"/>
      <c r="BK534" s="36"/>
      <c r="BL534" s="36"/>
      <c r="BM534" s="36"/>
      <c r="BN534" s="36"/>
      <c r="BO534" s="36"/>
      <c r="BP534" s="36"/>
      <c r="BQ534" s="36"/>
      <c r="BR534" s="36"/>
      <c r="BS534" s="36"/>
      <c r="BT534" s="36"/>
      <c r="BU534" s="36"/>
      <c r="BV534" s="36"/>
      <c r="BW534" s="36"/>
      <c r="BX534" s="36"/>
      <c r="BY534" s="36"/>
      <c r="BZ534" s="36"/>
      <c r="CA534" s="36"/>
      <c r="CB534" s="36"/>
      <c r="CC534" s="36"/>
      <c r="CD534" s="36"/>
      <c r="CE534" s="36"/>
      <c r="CF534" s="36"/>
      <c r="CG534" s="36"/>
      <c r="CH534" s="36"/>
      <c r="CI534" s="36"/>
      <c r="CJ534" s="36"/>
      <c r="CK534" s="36"/>
      <c r="CL534" s="36"/>
      <c r="CM534" s="36"/>
      <c r="CN534" s="36"/>
      <c r="CO534" s="36"/>
      <c r="CP534" s="36"/>
      <c r="CQ534" s="36"/>
      <c r="CR534" s="36"/>
      <c r="CS534" s="36"/>
      <c r="CT534" s="36"/>
      <c r="CU534" s="36"/>
      <c r="CV534" s="36"/>
      <c r="CW534" s="36"/>
      <c r="CX534" s="36"/>
      <c r="CY534" s="36"/>
      <c r="CZ534" s="36"/>
      <c r="DA534" s="36"/>
      <c r="DB534" s="36"/>
      <c r="DC534" s="36"/>
      <c r="DD534" s="36"/>
      <c r="DE534" s="36"/>
      <c r="DF534" s="36"/>
    </row>
    <row r="535" spans="1:110"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36"/>
      <c r="CD535" s="36"/>
      <c r="CE535" s="36"/>
      <c r="CF535" s="36"/>
      <c r="CG535" s="36"/>
      <c r="CH535" s="36"/>
      <c r="CI535" s="36"/>
      <c r="CJ535" s="36"/>
      <c r="CK535" s="36"/>
      <c r="CL535" s="36"/>
      <c r="CM535" s="36"/>
      <c r="CN535" s="36"/>
      <c r="CO535" s="36"/>
      <c r="CP535" s="36"/>
      <c r="CQ535" s="36"/>
      <c r="CR535" s="36"/>
      <c r="CS535" s="36"/>
      <c r="CT535" s="36"/>
      <c r="CU535" s="36"/>
      <c r="CV535" s="36"/>
      <c r="CW535" s="36"/>
      <c r="CX535" s="36"/>
      <c r="CY535" s="36"/>
      <c r="CZ535" s="36"/>
      <c r="DA535" s="36"/>
      <c r="DB535" s="36"/>
      <c r="DC535" s="36"/>
      <c r="DD535" s="36"/>
      <c r="DE535" s="36"/>
      <c r="DF535" s="36"/>
    </row>
    <row r="536" spans="1:110"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row>
    <row r="537" spans="1:110"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36"/>
      <c r="CD537" s="36"/>
      <c r="CE537" s="36"/>
      <c r="CF537" s="36"/>
      <c r="CG537" s="36"/>
      <c r="CH537" s="36"/>
      <c r="CI537" s="36"/>
      <c r="CJ537" s="36"/>
      <c r="CK537" s="36"/>
      <c r="CL537" s="36"/>
      <c r="CM537" s="36"/>
      <c r="CN537" s="36"/>
      <c r="CO537" s="36"/>
      <c r="CP537" s="36"/>
      <c r="CQ537" s="36"/>
      <c r="CR537" s="36"/>
      <c r="CS537" s="36"/>
      <c r="CT537" s="36"/>
      <c r="CU537" s="36"/>
      <c r="CV537" s="36"/>
      <c r="CW537" s="36"/>
      <c r="CX537" s="36"/>
      <c r="CY537" s="36"/>
      <c r="CZ537" s="36"/>
      <c r="DA537" s="36"/>
      <c r="DB537" s="36"/>
      <c r="DC537" s="36"/>
      <c r="DD537" s="36"/>
      <c r="DE537" s="36"/>
      <c r="DF537" s="36"/>
    </row>
    <row r="538" spans="1:110"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36"/>
      <c r="CD538" s="36"/>
      <c r="CE538" s="36"/>
      <c r="CF538" s="36"/>
      <c r="CG538" s="36"/>
      <c r="CH538" s="36"/>
      <c r="CI538" s="36"/>
      <c r="CJ538" s="36"/>
      <c r="CK538" s="36"/>
      <c r="CL538" s="36"/>
      <c r="CM538" s="36"/>
      <c r="CN538" s="36"/>
      <c r="CO538" s="36"/>
      <c r="CP538" s="36"/>
      <c r="CQ538" s="36"/>
      <c r="CR538" s="36"/>
      <c r="CS538" s="36"/>
      <c r="CT538" s="36"/>
      <c r="CU538" s="36"/>
      <c r="CV538" s="36"/>
      <c r="CW538" s="36"/>
      <c r="CX538" s="36"/>
      <c r="CY538" s="36"/>
      <c r="CZ538" s="36"/>
      <c r="DA538" s="36"/>
      <c r="DB538" s="36"/>
      <c r="DC538" s="36"/>
      <c r="DD538" s="36"/>
      <c r="DE538" s="36"/>
      <c r="DF538" s="36"/>
    </row>
    <row r="539" spans="1:110"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c r="CH539" s="36"/>
      <c r="CI539" s="36"/>
      <c r="CJ539" s="36"/>
      <c r="CK539" s="36"/>
      <c r="CL539" s="36"/>
      <c r="CM539" s="36"/>
      <c r="CN539" s="36"/>
      <c r="CO539" s="36"/>
      <c r="CP539" s="36"/>
      <c r="CQ539" s="36"/>
      <c r="CR539" s="36"/>
      <c r="CS539" s="36"/>
      <c r="CT539" s="36"/>
      <c r="CU539" s="36"/>
      <c r="CV539" s="36"/>
      <c r="CW539" s="36"/>
      <c r="CX539" s="36"/>
      <c r="CY539" s="36"/>
      <c r="CZ539" s="36"/>
      <c r="DA539" s="36"/>
      <c r="DB539" s="36"/>
      <c r="DC539" s="36"/>
      <c r="DD539" s="36"/>
      <c r="DE539" s="36"/>
      <c r="DF539" s="36"/>
    </row>
    <row r="540" spans="1:110"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36"/>
      <c r="AZ540" s="36"/>
      <c r="BA540" s="36"/>
      <c r="BB540" s="36"/>
      <c r="BC540" s="36"/>
      <c r="BD540" s="36"/>
      <c r="BE540" s="36"/>
      <c r="BF540" s="36"/>
      <c r="BG540" s="36"/>
      <c r="BH540" s="36"/>
      <c r="BI540" s="36"/>
      <c r="BJ540" s="36"/>
      <c r="BK540" s="36"/>
      <c r="BL540" s="36"/>
      <c r="BM540" s="36"/>
      <c r="BN540" s="36"/>
      <c r="BO540" s="36"/>
      <c r="BP540" s="36"/>
      <c r="BQ540" s="36"/>
      <c r="BR540" s="36"/>
      <c r="BS540" s="36"/>
      <c r="BT540" s="36"/>
      <c r="BU540" s="36"/>
      <c r="BV540" s="36"/>
      <c r="BW540" s="36"/>
      <c r="BX540" s="36"/>
      <c r="BY540" s="36"/>
      <c r="BZ540" s="36"/>
      <c r="CA540" s="36"/>
      <c r="CB540" s="36"/>
      <c r="CC540" s="36"/>
      <c r="CD540" s="36"/>
      <c r="CE540" s="36"/>
      <c r="CF540" s="36"/>
      <c r="CG540" s="36"/>
      <c r="CH540" s="36"/>
      <c r="CI540" s="36"/>
      <c r="CJ540" s="36"/>
      <c r="CK540" s="36"/>
      <c r="CL540" s="36"/>
      <c r="CM540" s="36"/>
      <c r="CN540" s="36"/>
      <c r="CO540" s="36"/>
      <c r="CP540" s="36"/>
      <c r="CQ540" s="36"/>
      <c r="CR540" s="36"/>
      <c r="CS540" s="36"/>
      <c r="CT540" s="36"/>
      <c r="CU540" s="36"/>
      <c r="CV540" s="36"/>
      <c r="CW540" s="36"/>
      <c r="CX540" s="36"/>
      <c r="CY540" s="36"/>
      <c r="CZ540" s="36"/>
      <c r="DA540" s="36"/>
      <c r="DB540" s="36"/>
      <c r="DC540" s="36"/>
      <c r="DD540" s="36"/>
      <c r="DE540" s="36"/>
      <c r="DF540" s="36"/>
    </row>
    <row r="541" spans="1:110"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6"/>
      <c r="AZ541" s="36"/>
      <c r="BA541" s="36"/>
      <c r="BB541" s="36"/>
      <c r="BC541" s="36"/>
      <c r="BD541" s="36"/>
      <c r="BE541" s="36"/>
      <c r="BF541" s="36"/>
      <c r="BG541" s="36"/>
      <c r="BH541" s="36"/>
      <c r="BI541" s="36"/>
      <c r="BJ541" s="36"/>
      <c r="BK541" s="36"/>
      <c r="BL541" s="36"/>
      <c r="BM541" s="36"/>
      <c r="BN541" s="36"/>
      <c r="BO541" s="36"/>
      <c r="BP541" s="36"/>
      <c r="BQ541" s="36"/>
      <c r="BR541" s="36"/>
      <c r="BS541" s="36"/>
      <c r="BT541" s="36"/>
      <c r="BU541" s="36"/>
      <c r="BV541" s="36"/>
      <c r="BW541" s="36"/>
      <c r="BX541" s="36"/>
      <c r="BY541" s="36"/>
      <c r="BZ541" s="36"/>
      <c r="CA541" s="36"/>
      <c r="CB541" s="36"/>
      <c r="CC541" s="36"/>
      <c r="CD541" s="36"/>
      <c r="CE541" s="36"/>
      <c r="CF541" s="36"/>
      <c r="CG541" s="36"/>
      <c r="CH541" s="36"/>
      <c r="CI541" s="36"/>
      <c r="CJ541" s="36"/>
      <c r="CK541" s="36"/>
      <c r="CL541" s="36"/>
      <c r="CM541" s="36"/>
      <c r="CN541" s="36"/>
      <c r="CO541" s="36"/>
      <c r="CP541" s="36"/>
      <c r="CQ541" s="36"/>
      <c r="CR541" s="36"/>
      <c r="CS541" s="36"/>
      <c r="CT541" s="36"/>
      <c r="CU541" s="36"/>
      <c r="CV541" s="36"/>
      <c r="CW541" s="36"/>
      <c r="CX541" s="36"/>
      <c r="CY541" s="36"/>
      <c r="CZ541" s="36"/>
      <c r="DA541" s="36"/>
      <c r="DB541" s="36"/>
      <c r="DC541" s="36"/>
      <c r="DD541" s="36"/>
      <c r="DE541" s="36"/>
      <c r="DF541" s="36"/>
    </row>
    <row r="542" spans="1:110"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c r="BE542" s="36"/>
      <c r="BF542" s="36"/>
      <c r="BG542" s="36"/>
      <c r="BH542" s="36"/>
      <c r="BI542" s="36"/>
      <c r="BJ542" s="36"/>
      <c r="BK542" s="36"/>
      <c r="BL542" s="36"/>
      <c r="BM542" s="36"/>
      <c r="BN542" s="36"/>
      <c r="BO542" s="36"/>
      <c r="BP542" s="36"/>
      <c r="BQ542" s="36"/>
      <c r="BR542" s="36"/>
      <c r="BS542" s="36"/>
      <c r="BT542" s="36"/>
      <c r="BU542" s="36"/>
      <c r="BV542" s="36"/>
      <c r="BW542" s="36"/>
      <c r="BX542" s="36"/>
      <c r="BY542" s="36"/>
      <c r="BZ542" s="36"/>
      <c r="CA542" s="36"/>
      <c r="CB542" s="36"/>
      <c r="CC542" s="36"/>
      <c r="CD542" s="36"/>
      <c r="CE542" s="36"/>
      <c r="CF542" s="36"/>
      <c r="CG542" s="36"/>
      <c r="CH542" s="36"/>
      <c r="CI542" s="36"/>
      <c r="CJ542" s="36"/>
      <c r="CK542" s="36"/>
      <c r="CL542" s="36"/>
      <c r="CM542" s="36"/>
      <c r="CN542" s="36"/>
      <c r="CO542" s="36"/>
      <c r="CP542" s="36"/>
      <c r="CQ542" s="36"/>
      <c r="CR542" s="36"/>
      <c r="CS542" s="36"/>
      <c r="CT542" s="36"/>
      <c r="CU542" s="36"/>
      <c r="CV542" s="36"/>
      <c r="CW542" s="36"/>
      <c r="CX542" s="36"/>
      <c r="CY542" s="36"/>
      <c r="CZ542" s="36"/>
      <c r="DA542" s="36"/>
      <c r="DB542" s="36"/>
      <c r="DC542" s="36"/>
      <c r="DD542" s="36"/>
      <c r="DE542" s="36"/>
      <c r="DF542" s="36"/>
    </row>
    <row r="543" spans="1:110"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6"/>
      <c r="AZ543" s="36"/>
      <c r="BA543" s="36"/>
      <c r="BB543" s="36"/>
      <c r="BC543" s="36"/>
      <c r="BD543" s="36"/>
      <c r="BE543" s="36"/>
      <c r="BF543" s="36"/>
      <c r="BG543" s="36"/>
      <c r="BH543" s="36"/>
      <c r="BI543" s="36"/>
      <c r="BJ543" s="36"/>
      <c r="BK543" s="36"/>
      <c r="BL543" s="36"/>
      <c r="BM543" s="36"/>
      <c r="BN543" s="36"/>
      <c r="BO543" s="36"/>
      <c r="BP543" s="36"/>
      <c r="BQ543" s="36"/>
      <c r="BR543" s="36"/>
      <c r="BS543" s="36"/>
      <c r="BT543" s="36"/>
      <c r="BU543" s="36"/>
      <c r="BV543" s="36"/>
      <c r="BW543" s="36"/>
      <c r="BX543" s="36"/>
      <c r="BY543" s="36"/>
      <c r="BZ543" s="36"/>
      <c r="CA543" s="36"/>
      <c r="CB543" s="36"/>
      <c r="CC543" s="36"/>
      <c r="CD543" s="36"/>
      <c r="CE543" s="36"/>
      <c r="CF543" s="36"/>
      <c r="CG543" s="36"/>
      <c r="CH543" s="36"/>
      <c r="CI543" s="36"/>
      <c r="CJ543" s="36"/>
      <c r="CK543" s="36"/>
      <c r="CL543" s="36"/>
      <c r="CM543" s="36"/>
      <c r="CN543" s="36"/>
      <c r="CO543" s="36"/>
      <c r="CP543" s="36"/>
      <c r="CQ543" s="36"/>
      <c r="CR543" s="36"/>
      <c r="CS543" s="36"/>
      <c r="CT543" s="36"/>
      <c r="CU543" s="36"/>
      <c r="CV543" s="36"/>
      <c r="CW543" s="36"/>
      <c r="CX543" s="36"/>
      <c r="CY543" s="36"/>
      <c r="CZ543" s="36"/>
      <c r="DA543" s="36"/>
      <c r="DB543" s="36"/>
      <c r="DC543" s="36"/>
      <c r="DD543" s="36"/>
      <c r="DE543" s="36"/>
      <c r="DF543" s="36"/>
    </row>
    <row r="544" spans="1:110"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6"/>
      <c r="AZ544" s="36"/>
      <c r="BA544" s="36"/>
      <c r="BB544" s="36"/>
      <c r="BC544" s="36"/>
      <c r="BD544" s="36"/>
      <c r="BE544" s="36"/>
      <c r="BF544" s="36"/>
      <c r="BG544" s="36"/>
      <c r="BH544" s="36"/>
      <c r="BI544" s="36"/>
      <c r="BJ544" s="36"/>
      <c r="BK544" s="36"/>
      <c r="BL544" s="36"/>
      <c r="BM544" s="36"/>
      <c r="BN544" s="36"/>
      <c r="BO544" s="36"/>
      <c r="BP544" s="36"/>
      <c r="BQ544" s="36"/>
      <c r="BR544" s="36"/>
      <c r="BS544" s="36"/>
      <c r="BT544" s="36"/>
      <c r="BU544" s="36"/>
      <c r="BV544" s="36"/>
      <c r="BW544" s="36"/>
      <c r="BX544" s="36"/>
      <c r="BY544" s="36"/>
      <c r="BZ544" s="36"/>
      <c r="CA544" s="36"/>
      <c r="CB544" s="36"/>
      <c r="CC544" s="36"/>
      <c r="CD544" s="36"/>
      <c r="CE544" s="36"/>
      <c r="CF544" s="36"/>
      <c r="CG544" s="36"/>
      <c r="CH544" s="36"/>
      <c r="CI544" s="36"/>
      <c r="CJ544" s="36"/>
      <c r="CK544" s="36"/>
      <c r="CL544" s="36"/>
      <c r="CM544" s="36"/>
      <c r="CN544" s="36"/>
      <c r="CO544" s="36"/>
      <c r="CP544" s="36"/>
      <c r="CQ544" s="36"/>
      <c r="CR544" s="36"/>
      <c r="CS544" s="36"/>
      <c r="CT544" s="36"/>
      <c r="CU544" s="36"/>
      <c r="CV544" s="36"/>
      <c r="CW544" s="36"/>
      <c r="CX544" s="36"/>
      <c r="CY544" s="36"/>
      <c r="CZ544" s="36"/>
      <c r="DA544" s="36"/>
      <c r="DB544" s="36"/>
      <c r="DC544" s="36"/>
      <c r="DD544" s="36"/>
      <c r="DE544" s="36"/>
      <c r="DF544" s="36"/>
    </row>
    <row r="545" spans="1:110"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c r="AY545" s="36"/>
      <c r="AZ545" s="36"/>
      <c r="BA545" s="36"/>
      <c r="BB545" s="36"/>
      <c r="BC545" s="36"/>
      <c r="BD545" s="36"/>
      <c r="BE545" s="36"/>
      <c r="BF545" s="36"/>
      <c r="BG545" s="36"/>
      <c r="BH545" s="36"/>
      <c r="BI545" s="36"/>
      <c r="BJ545" s="36"/>
      <c r="BK545" s="36"/>
      <c r="BL545" s="36"/>
      <c r="BM545" s="36"/>
      <c r="BN545" s="36"/>
      <c r="BO545" s="36"/>
      <c r="BP545" s="36"/>
      <c r="BQ545" s="36"/>
      <c r="BR545" s="36"/>
      <c r="BS545" s="36"/>
      <c r="BT545" s="36"/>
      <c r="BU545" s="36"/>
      <c r="BV545" s="36"/>
      <c r="BW545" s="36"/>
      <c r="BX545" s="36"/>
      <c r="BY545" s="36"/>
      <c r="BZ545" s="36"/>
      <c r="CA545" s="36"/>
      <c r="CB545" s="36"/>
      <c r="CC545" s="36"/>
      <c r="CD545" s="36"/>
      <c r="CE545" s="36"/>
      <c r="CF545" s="36"/>
      <c r="CG545" s="36"/>
      <c r="CH545" s="36"/>
      <c r="CI545" s="36"/>
      <c r="CJ545" s="36"/>
      <c r="CK545" s="36"/>
      <c r="CL545" s="36"/>
      <c r="CM545" s="36"/>
      <c r="CN545" s="36"/>
      <c r="CO545" s="36"/>
      <c r="CP545" s="36"/>
      <c r="CQ545" s="36"/>
      <c r="CR545" s="36"/>
      <c r="CS545" s="36"/>
      <c r="CT545" s="36"/>
      <c r="CU545" s="36"/>
      <c r="CV545" s="36"/>
      <c r="CW545" s="36"/>
      <c r="CX545" s="36"/>
      <c r="CY545" s="36"/>
      <c r="CZ545" s="36"/>
      <c r="DA545" s="36"/>
      <c r="DB545" s="36"/>
      <c r="DC545" s="36"/>
      <c r="DD545" s="36"/>
      <c r="DE545" s="36"/>
      <c r="DF545" s="36"/>
    </row>
    <row r="546" spans="1:110"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c r="BF546" s="36"/>
      <c r="BG546" s="36"/>
      <c r="BH546" s="36"/>
      <c r="BI546" s="36"/>
      <c r="BJ546" s="36"/>
      <c r="BK546" s="36"/>
      <c r="BL546" s="36"/>
      <c r="BM546" s="36"/>
      <c r="BN546" s="36"/>
      <c r="BO546" s="36"/>
      <c r="BP546" s="36"/>
      <c r="BQ546" s="36"/>
      <c r="BR546" s="36"/>
      <c r="BS546" s="36"/>
      <c r="BT546" s="36"/>
      <c r="BU546" s="36"/>
      <c r="BV546" s="36"/>
      <c r="BW546" s="36"/>
      <c r="BX546" s="36"/>
      <c r="BY546" s="36"/>
      <c r="BZ546" s="36"/>
      <c r="CA546" s="36"/>
      <c r="CB546" s="36"/>
      <c r="CC546" s="36"/>
      <c r="CD546" s="36"/>
      <c r="CE546" s="36"/>
      <c r="CF546" s="36"/>
      <c r="CG546" s="36"/>
      <c r="CH546" s="36"/>
      <c r="CI546" s="36"/>
      <c r="CJ546" s="36"/>
      <c r="CK546" s="36"/>
      <c r="CL546" s="36"/>
      <c r="CM546" s="36"/>
      <c r="CN546" s="36"/>
      <c r="CO546" s="36"/>
      <c r="CP546" s="36"/>
      <c r="CQ546" s="36"/>
      <c r="CR546" s="36"/>
      <c r="CS546" s="36"/>
      <c r="CT546" s="36"/>
      <c r="CU546" s="36"/>
      <c r="CV546" s="36"/>
      <c r="CW546" s="36"/>
      <c r="CX546" s="36"/>
      <c r="CY546" s="36"/>
      <c r="CZ546" s="36"/>
      <c r="DA546" s="36"/>
      <c r="DB546" s="36"/>
      <c r="DC546" s="36"/>
      <c r="DD546" s="36"/>
      <c r="DE546" s="36"/>
      <c r="DF546" s="36"/>
    </row>
    <row r="547" spans="1:110"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6"/>
      <c r="AZ547" s="36"/>
      <c r="BA547" s="36"/>
      <c r="BB547" s="36"/>
      <c r="BC547" s="36"/>
      <c r="BD547" s="36"/>
      <c r="BE547" s="36"/>
      <c r="BF547" s="36"/>
      <c r="BG547" s="36"/>
      <c r="BH547" s="36"/>
      <c r="BI547" s="36"/>
      <c r="BJ547" s="36"/>
      <c r="BK547" s="36"/>
      <c r="BL547" s="36"/>
      <c r="BM547" s="36"/>
      <c r="BN547" s="36"/>
      <c r="BO547" s="36"/>
      <c r="BP547" s="36"/>
      <c r="BQ547" s="36"/>
      <c r="BR547" s="36"/>
      <c r="BS547" s="36"/>
      <c r="BT547" s="36"/>
      <c r="BU547" s="36"/>
      <c r="BV547" s="36"/>
      <c r="BW547" s="36"/>
      <c r="BX547" s="36"/>
      <c r="BY547" s="36"/>
      <c r="BZ547" s="36"/>
      <c r="CA547" s="36"/>
      <c r="CB547" s="36"/>
      <c r="CC547" s="36"/>
      <c r="CD547" s="36"/>
      <c r="CE547" s="36"/>
      <c r="CF547" s="36"/>
      <c r="CG547" s="36"/>
      <c r="CH547" s="36"/>
      <c r="CI547" s="36"/>
      <c r="CJ547" s="36"/>
      <c r="CK547" s="36"/>
      <c r="CL547" s="36"/>
      <c r="CM547" s="36"/>
      <c r="CN547" s="36"/>
      <c r="CO547" s="36"/>
      <c r="CP547" s="36"/>
      <c r="CQ547" s="36"/>
      <c r="CR547" s="36"/>
      <c r="CS547" s="36"/>
      <c r="CT547" s="36"/>
      <c r="CU547" s="36"/>
      <c r="CV547" s="36"/>
      <c r="CW547" s="36"/>
      <c r="CX547" s="36"/>
      <c r="CY547" s="36"/>
      <c r="CZ547" s="36"/>
      <c r="DA547" s="36"/>
      <c r="DB547" s="36"/>
      <c r="DC547" s="36"/>
      <c r="DD547" s="36"/>
      <c r="DE547" s="36"/>
      <c r="DF547" s="36"/>
    </row>
    <row r="548" spans="1:110"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c r="AY548" s="36"/>
      <c r="AZ548" s="36"/>
      <c r="BA548" s="36"/>
      <c r="BB548" s="36"/>
      <c r="BC548" s="36"/>
      <c r="BD548" s="36"/>
      <c r="BE548" s="36"/>
      <c r="BF548" s="36"/>
      <c r="BG548" s="36"/>
      <c r="BH548" s="36"/>
      <c r="BI548" s="36"/>
      <c r="BJ548" s="36"/>
      <c r="BK548" s="36"/>
      <c r="BL548" s="36"/>
      <c r="BM548" s="36"/>
      <c r="BN548" s="36"/>
      <c r="BO548" s="36"/>
      <c r="BP548" s="36"/>
      <c r="BQ548" s="36"/>
      <c r="BR548" s="36"/>
      <c r="BS548" s="36"/>
      <c r="BT548" s="36"/>
      <c r="BU548" s="36"/>
      <c r="BV548" s="36"/>
      <c r="BW548" s="36"/>
      <c r="BX548" s="36"/>
      <c r="BY548" s="36"/>
      <c r="BZ548" s="36"/>
      <c r="CA548" s="36"/>
      <c r="CB548" s="36"/>
      <c r="CC548" s="36"/>
      <c r="CD548" s="36"/>
      <c r="CE548" s="36"/>
      <c r="CF548" s="36"/>
      <c r="CG548" s="36"/>
      <c r="CH548" s="36"/>
      <c r="CI548" s="36"/>
      <c r="CJ548" s="36"/>
      <c r="CK548" s="36"/>
      <c r="CL548" s="36"/>
      <c r="CM548" s="36"/>
      <c r="CN548" s="36"/>
      <c r="CO548" s="36"/>
      <c r="CP548" s="36"/>
      <c r="CQ548" s="36"/>
      <c r="CR548" s="36"/>
      <c r="CS548" s="36"/>
      <c r="CT548" s="36"/>
      <c r="CU548" s="36"/>
      <c r="CV548" s="36"/>
      <c r="CW548" s="36"/>
      <c r="CX548" s="36"/>
      <c r="CY548" s="36"/>
      <c r="CZ548" s="36"/>
      <c r="DA548" s="36"/>
      <c r="DB548" s="36"/>
      <c r="DC548" s="36"/>
      <c r="DD548" s="36"/>
      <c r="DE548" s="36"/>
      <c r="DF548" s="36"/>
    </row>
    <row r="549" spans="1:110"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c r="BA549" s="36"/>
      <c r="BB549" s="36"/>
      <c r="BC549" s="36"/>
      <c r="BD549" s="36"/>
      <c r="BE549" s="36"/>
      <c r="BF549" s="36"/>
      <c r="BG549" s="36"/>
      <c r="BH549" s="36"/>
      <c r="BI549" s="36"/>
      <c r="BJ549" s="36"/>
      <c r="BK549" s="36"/>
      <c r="BL549" s="36"/>
      <c r="BM549" s="36"/>
      <c r="BN549" s="36"/>
      <c r="BO549" s="36"/>
      <c r="BP549" s="36"/>
      <c r="BQ549" s="36"/>
      <c r="BR549" s="36"/>
      <c r="BS549" s="36"/>
      <c r="BT549" s="36"/>
      <c r="BU549" s="36"/>
      <c r="BV549" s="36"/>
      <c r="BW549" s="36"/>
      <c r="BX549" s="36"/>
      <c r="BY549" s="36"/>
      <c r="BZ549" s="36"/>
      <c r="CA549" s="36"/>
      <c r="CB549" s="36"/>
      <c r="CC549" s="36"/>
      <c r="CD549" s="36"/>
      <c r="CE549" s="36"/>
      <c r="CF549" s="36"/>
      <c r="CG549" s="36"/>
      <c r="CH549" s="36"/>
      <c r="CI549" s="36"/>
      <c r="CJ549" s="36"/>
      <c r="CK549" s="36"/>
      <c r="CL549" s="36"/>
      <c r="CM549" s="36"/>
      <c r="CN549" s="36"/>
      <c r="CO549" s="36"/>
      <c r="CP549" s="36"/>
      <c r="CQ549" s="36"/>
      <c r="CR549" s="36"/>
      <c r="CS549" s="36"/>
      <c r="CT549" s="36"/>
      <c r="CU549" s="36"/>
      <c r="CV549" s="36"/>
      <c r="CW549" s="36"/>
      <c r="CX549" s="36"/>
      <c r="CY549" s="36"/>
      <c r="CZ549" s="36"/>
      <c r="DA549" s="36"/>
      <c r="DB549" s="36"/>
      <c r="DC549" s="36"/>
      <c r="DD549" s="36"/>
      <c r="DE549" s="36"/>
      <c r="DF549" s="36"/>
    </row>
    <row r="550" spans="1:110"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c r="BE550" s="36"/>
      <c r="BF550" s="36"/>
      <c r="BG550" s="36"/>
      <c r="BH550" s="36"/>
      <c r="BI550" s="36"/>
      <c r="BJ550" s="36"/>
      <c r="BK550" s="36"/>
      <c r="BL550" s="36"/>
      <c r="BM550" s="36"/>
      <c r="BN550" s="36"/>
      <c r="BO550" s="36"/>
      <c r="BP550" s="36"/>
      <c r="BQ550" s="36"/>
      <c r="BR550" s="36"/>
      <c r="BS550" s="36"/>
      <c r="BT550" s="36"/>
      <c r="BU550" s="36"/>
      <c r="BV550" s="36"/>
      <c r="BW550" s="36"/>
      <c r="BX550" s="36"/>
      <c r="BY550" s="36"/>
      <c r="BZ550" s="36"/>
      <c r="CA550" s="36"/>
      <c r="CB550" s="36"/>
      <c r="CC550" s="36"/>
      <c r="CD550" s="36"/>
      <c r="CE550" s="36"/>
      <c r="CF550" s="36"/>
      <c r="CG550" s="36"/>
      <c r="CH550" s="36"/>
      <c r="CI550" s="36"/>
      <c r="CJ550" s="36"/>
      <c r="CK550" s="36"/>
      <c r="CL550" s="36"/>
      <c r="CM550" s="36"/>
      <c r="CN550" s="36"/>
      <c r="CO550" s="36"/>
      <c r="CP550" s="36"/>
      <c r="CQ550" s="36"/>
      <c r="CR550" s="36"/>
      <c r="CS550" s="36"/>
      <c r="CT550" s="36"/>
      <c r="CU550" s="36"/>
      <c r="CV550" s="36"/>
      <c r="CW550" s="36"/>
      <c r="CX550" s="36"/>
      <c r="CY550" s="36"/>
      <c r="CZ550" s="36"/>
      <c r="DA550" s="36"/>
      <c r="DB550" s="36"/>
      <c r="DC550" s="36"/>
      <c r="DD550" s="36"/>
      <c r="DE550" s="36"/>
      <c r="DF550" s="36"/>
    </row>
    <row r="551" spans="1:110"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6"/>
      <c r="AZ551" s="36"/>
      <c r="BA551" s="36"/>
      <c r="BB551" s="36"/>
      <c r="BC551" s="36"/>
      <c r="BD551" s="36"/>
      <c r="BE551" s="36"/>
      <c r="BF551" s="36"/>
      <c r="BG551" s="36"/>
      <c r="BH551" s="36"/>
      <c r="BI551" s="36"/>
      <c r="BJ551" s="36"/>
      <c r="BK551" s="36"/>
      <c r="BL551" s="36"/>
      <c r="BM551" s="36"/>
      <c r="BN551" s="36"/>
      <c r="BO551" s="36"/>
      <c r="BP551" s="36"/>
      <c r="BQ551" s="36"/>
      <c r="BR551" s="36"/>
      <c r="BS551" s="36"/>
      <c r="BT551" s="36"/>
      <c r="BU551" s="36"/>
      <c r="BV551" s="36"/>
      <c r="BW551" s="36"/>
      <c r="BX551" s="36"/>
      <c r="BY551" s="36"/>
      <c r="BZ551" s="36"/>
      <c r="CA551" s="36"/>
      <c r="CB551" s="36"/>
      <c r="CC551" s="36"/>
      <c r="CD551" s="36"/>
      <c r="CE551" s="36"/>
      <c r="CF551" s="36"/>
      <c r="CG551" s="36"/>
      <c r="CH551" s="36"/>
      <c r="CI551" s="36"/>
      <c r="CJ551" s="36"/>
      <c r="CK551" s="36"/>
      <c r="CL551" s="36"/>
      <c r="CM551" s="36"/>
      <c r="CN551" s="36"/>
      <c r="CO551" s="36"/>
      <c r="CP551" s="36"/>
      <c r="CQ551" s="36"/>
      <c r="CR551" s="36"/>
      <c r="CS551" s="36"/>
      <c r="CT551" s="36"/>
      <c r="CU551" s="36"/>
      <c r="CV551" s="36"/>
      <c r="CW551" s="36"/>
      <c r="CX551" s="36"/>
      <c r="CY551" s="36"/>
      <c r="CZ551" s="36"/>
      <c r="DA551" s="36"/>
      <c r="DB551" s="36"/>
      <c r="DC551" s="36"/>
      <c r="DD551" s="36"/>
      <c r="DE551" s="36"/>
      <c r="DF551" s="36"/>
    </row>
    <row r="552" spans="1:110"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c r="AY552" s="36"/>
      <c r="AZ552" s="36"/>
      <c r="BA552" s="36"/>
      <c r="BB552" s="36"/>
      <c r="BC552" s="36"/>
      <c r="BD552" s="36"/>
      <c r="BE552" s="36"/>
      <c r="BF552" s="36"/>
      <c r="BG552" s="36"/>
      <c r="BH552" s="36"/>
      <c r="BI552" s="36"/>
      <c r="BJ552" s="36"/>
      <c r="BK552" s="36"/>
      <c r="BL552" s="36"/>
      <c r="BM552" s="36"/>
      <c r="BN552" s="36"/>
      <c r="BO552" s="36"/>
      <c r="BP552" s="36"/>
      <c r="BQ552" s="36"/>
      <c r="BR552" s="36"/>
      <c r="BS552" s="36"/>
      <c r="BT552" s="36"/>
      <c r="BU552" s="36"/>
      <c r="BV552" s="36"/>
      <c r="BW552" s="36"/>
      <c r="BX552" s="36"/>
      <c r="BY552" s="36"/>
      <c r="BZ552" s="36"/>
      <c r="CA552" s="36"/>
      <c r="CB552" s="36"/>
      <c r="CC552" s="36"/>
      <c r="CD552" s="36"/>
      <c r="CE552" s="36"/>
      <c r="CF552" s="36"/>
      <c r="CG552" s="36"/>
      <c r="CH552" s="36"/>
      <c r="CI552" s="36"/>
      <c r="CJ552" s="36"/>
      <c r="CK552" s="36"/>
      <c r="CL552" s="36"/>
      <c r="CM552" s="36"/>
      <c r="CN552" s="36"/>
      <c r="CO552" s="36"/>
      <c r="CP552" s="36"/>
      <c r="CQ552" s="36"/>
      <c r="CR552" s="36"/>
      <c r="CS552" s="36"/>
      <c r="CT552" s="36"/>
      <c r="CU552" s="36"/>
      <c r="CV552" s="36"/>
      <c r="CW552" s="36"/>
      <c r="CX552" s="36"/>
      <c r="CY552" s="36"/>
      <c r="CZ552" s="36"/>
      <c r="DA552" s="36"/>
      <c r="DB552" s="36"/>
      <c r="DC552" s="36"/>
      <c r="DD552" s="36"/>
      <c r="DE552" s="36"/>
      <c r="DF552" s="36"/>
    </row>
    <row r="553" spans="1:110"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c r="CT553" s="36"/>
      <c r="CU553" s="36"/>
      <c r="CV553" s="36"/>
      <c r="CW553" s="36"/>
      <c r="CX553" s="36"/>
      <c r="CY553" s="36"/>
      <c r="CZ553" s="36"/>
      <c r="DA553" s="36"/>
      <c r="DB553" s="36"/>
      <c r="DC553" s="36"/>
      <c r="DD553" s="36"/>
      <c r="DE553" s="36"/>
      <c r="DF553" s="36"/>
    </row>
    <row r="554" spans="1:110"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row>
    <row r="555" spans="1:110"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36"/>
      <c r="BD555" s="36"/>
      <c r="BE555" s="36"/>
      <c r="BF555" s="36"/>
      <c r="BG555" s="36"/>
      <c r="BH555" s="36"/>
      <c r="BI555" s="36"/>
      <c r="BJ555" s="36"/>
      <c r="BK555" s="36"/>
      <c r="BL555" s="36"/>
      <c r="BM555" s="36"/>
      <c r="BN555" s="36"/>
      <c r="BO555" s="36"/>
      <c r="BP555" s="36"/>
      <c r="BQ555" s="36"/>
      <c r="BR555" s="36"/>
      <c r="BS555" s="36"/>
      <c r="BT555" s="36"/>
      <c r="BU555" s="36"/>
      <c r="BV555" s="36"/>
      <c r="BW555" s="36"/>
      <c r="BX555" s="36"/>
      <c r="BY555" s="36"/>
      <c r="BZ555" s="36"/>
      <c r="CA555" s="36"/>
      <c r="CB555" s="36"/>
      <c r="CC555" s="36"/>
      <c r="CD555" s="36"/>
      <c r="CE555" s="36"/>
      <c r="CF555" s="36"/>
      <c r="CG555" s="36"/>
      <c r="CH555" s="36"/>
      <c r="CI555" s="36"/>
      <c r="CJ555" s="36"/>
      <c r="CK555" s="36"/>
      <c r="CL555" s="36"/>
      <c r="CM555" s="36"/>
      <c r="CN555" s="36"/>
      <c r="CO555" s="36"/>
      <c r="CP555" s="36"/>
      <c r="CQ555" s="36"/>
      <c r="CR555" s="36"/>
      <c r="CS555" s="36"/>
      <c r="CT555" s="36"/>
      <c r="CU555" s="36"/>
      <c r="CV555" s="36"/>
      <c r="CW555" s="36"/>
      <c r="CX555" s="36"/>
      <c r="CY555" s="36"/>
      <c r="CZ555" s="36"/>
      <c r="DA555" s="36"/>
      <c r="DB555" s="36"/>
      <c r="DC555" s="36"/>
      <c r="DD555" s="36"/>
      <c r="DE555" s="36"/>
      <c r="DF555" s="36"/>
    </row>
    <row r="556" spans="1:110"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c r="CT556" s="36"/>
      <c r="CU556" s="36"/>
      <c r="CV556" s="36"/>
      <c r="CW556" s="36"/>
      <c r="CX556" s="36"/>
      <c r="CY556" s="36"/>
      <c r="CZ556" s="36"/>
      <c r="DA556" s="36"/>
      <c r="DB556" s="36"/>
      <c r="DC556" s="36"/>
      <c r="DD556" s="36"/>
      <c r="DE556" s="36"/>
      <c r="DF556" s="36"/>
    </row>
    <row r="557" spans="1:110"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36"/>
      <c r="BD557" s="36"/>
      <c r="BE557" s="36"/>
      <c r="BF557" s="36"/>
      <c r="BG557" s="36"/>
      <c r="BH557" s="36"/>
      <c r="BI557" s="36"/>
      <c r="BJ557" s="36"/>
      <c r="BK557" s="36"/>
      <c r="BL557" s="36"/>
      <c r="BM557" s="36"/>
      <c r="BN557" s="36"/>
      <c r="BO557" s="36"/>
      <c r="BP557" s="36"/>
      <c r="BQ557" s="36"/>
      <c r="BR557" s="36"/>
      <c r="BS557" s="36"/>
      <c r="BT557" s="36"/>
      <c r="BU557" s="36"/>
      <c r="BV557" s="36"/>
      <c r="BW557" s="36"/>
      <c r="BX557" s="36"/>
      <c r="BY557" s="36"/>
      <c r="BZ557" s="36"/>
      <c r="CA557" s="36"/>
      <c r="CB557" s="36"/>
      <c r="CC557" s="36"/>
      <c r="CD557" s="36"/>
      <c r="CE557" s="36"/>
      <c r="CF557" s="36"/>
      <c r="CG557" s="36"/>
      <c r="CH557" s="36"/>
      <c r="CI557" s="36"/>
      <c r="CJ557" s="36"/>
      <c r="CK557" s="36"/>
      <c r="CL557" s="36"/>
      <c r="CM557" s="36"/>
      <c r="CN557" s="36"/>
      <c r="CO557" s="36"/>
      <c r="CP557" s="36"/>
      <c r="CQ557" s="36"/>
      <c r="CR557" s="36"/>
      <c r="CS557" s="36"/>
      <c r="CT557" s="36"/>
      <c r="CU557" s="36"/>
      <c r="CV557" s="36"/>
      <c r="CW557" s="36"/>
      <c r="CX557" s="36"/>
      <c r="CY557" s="36"/>
      <c r="CZ557" s="36"/>
      <c r="DA557" s="36"/>
      <c r="DB557" s="36"/>
      <c r="DC557" s="36"/>
      <c r="DD557" s="36"/>
      <c r="DE557" s="36"/>
      <c r="DF557" s="36"/>
    </row>
    <row r="558" spans="1:110"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6"/>
      <c r="AZ558" s="36"/>
      <c r="BA558" s="36"/>
      <c r="BB558" s="36"/>
      <c r="BC558" s="36"/>
      <c r="BD558" s="36"/>
      <c r="BE558" s="36"/>
      <c r="BF558" s="36"/>
      <c r="BG558" s="36"/>
      <c r="BH558" s="36"/>
      <c r="BI558" s="36"/>
      <c r="BJ558" s="36"/>
      <c r="BK558" s="36"/>
      <c r="BL558" s="36"/>
      <c r="BM558" s="36"/>
      <c r="BN558" s="36"/>
      <c r="BO558" s="36"/>
      <c r="BP558" s="36"/>
      <c r="BQ558" s="36"/>
      <c r="BR558" s="36"/>
      <c r="BS558" s="36"/>
      <c r="BT558" s="36"/>
      <c r="BU558" s="36"/>
      <c r="BV558" s="36"/>
      <c r="BW558" s="36"/>
      <c r="BX558" s="36"/>
      <c r="BY558" s="36"/>
      <c r="BZ558" s="36"/>
      <c r="CA558" s="36"/>
      <c r="CB558" s="36"/>
      <c r="CC558" s="36"/>
      <c r="CD558" s="36"/>
      <c r="CE558" s="36"/>
      <c r="CF558" s="36"/>
      <c r="CG558" s="36"/>
      <c r="CH558" s="36"/>
      <c r="CI558" s="36"/>
      <c r="CJ558" s="36"/>
      <c r="CK558" s="36"/>
      <c r="CL558" s="36"/>
      <c r="CM558" s="36"/>
      <c r="CN558" s="36"/>
      <c r="CO558" s="36"/>
      <c r="CP558" s="36"/>
      <c r="CQ558" s="36"/>
      <c r="CR558" s="36"/>
      <c r="CS558" s="36"/>
      <c r="CT558" s="36"/>
      <c r="CU558" s="36"/>
      <c r="CV558" s="36"/>
      <c r="CW558" s="36"/>
      <c r="CX558" s="36"/>
      <c r="CY558" s="36"/>
      <c r="CZ558" s="36"/>
      <c r="DA558" s="36"/>
      <c r="DB558" s="36"/>
      <c r="DC558" s="36"/>
      <c r="DD558" s="36"/>
      <c r="DE558" s="36"/>
      <c r="DF558" s="36"/>
    </row>
    <row r="559" spans="1:110"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c r="AY559" s="36"/>
      <c r="AZ559" s="36"/>
      <c r="BA559" s="36"/>
      <c r="BB559" s="36"/>
      <c r="BC559" s="36"/>
      <c r="BD559" s="36"/>
      <c r="BE559" s="36"/>
      <c r="BF559" s="36"/>
      <c r="BG559" s="36"/>
      <c r="BH559" s="36"/>
      <c r="BI559" s="36"/>
      <c r="BJ559" s="36"/>
      <c r="BK559" s="36"/>
      <c r="BL559" s="36"/>
      <c r="BM559" s="36"/>
      <c r="BN559" s="36"/>
      <c r="BO559" s="36"/>
      <c r="BP559" s="36"/>
      <c r="BQ559" s="36"/>
      <c r="BR559" s="36"/>
      <c r="BS559" s="36"/>
      <c r="BT559" s="36"/>
      <c r="BU559" s="36"/>
      <c r="BV559" s="36"/>
      <c r="BW559" s="36"/>
      <c r="BX559" s="36"/>
      <c r="BY559" s="36"/>
      <c r="BZ559" s="36"/>
      <c r="CA559" s="36"/>
      <c r="CB559" s="36"/>
      <c r="CC559" s="36"/>
      <c r="CD559" s="36"/>
      <c r="CE559" s="36"/>
      <c r="CF559" s="36"/>
      <c r="CG559" s="36"/>
      <c r="CH559" s="36"/>
      <c r="CI559" s="36"/>
      <c r="CJ559" s="36"/>
      <c r="CK559" s="36"/>
      <c r="CL559" s="36"/>
      <c r="CM559" s="36"/>
      <c r="CN559" s="36"/>
      <c r="CO559" s="36"/>
      <c r="CP559" s="36"/>
      <c r="CQ559" s="36"/>
      <c r="CR559" s="36"/>
      <c r="CS559" s="36"/>
      <c r="CT559" s="36"/>
      <c r="CU559" s="36"/>
      <c r="CV559" s="36"/>
      <c r="CW559" s="36"/>
      <c r="CX559" s="36"/>
      <c r="CY559" s="36"/>
      <c r="CZ559" s="36"/>
      <c r="DA559" s="36"/>
      <c r="DB559" s="36"/>
      <c r="DC559" s="36"/>
      <c r="DD559" s="36"/>
      <c r="DE559" s="36"/>
      <c r="DF559" s="36"/>
    </row>
    <row r="560" spans="1:110"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c r="AY560" s="36"/>
      <c r="AZ560" s="36"/>
      <c r="BA560" s="36"/>
      <c r="BB560" s="36"/>
      <c r="BC560" s="36"/>
      <c r="BD560" s="36"/>
      <c r="BE560" s="36"/>
      <c r="BF560" s="36"/>
      <c r="BG560" s="36"/>
      <c r="BH560" s="36"/>
      <c r="BI560" s="36"/>
      <c r="BJ560" s="36"/>
      <c r="BK560" s="36"/>
      <c r="BL560" s="36"/>
      <c r="BM560" s="36"/>
      <c r="BN560" s="36"/>
      <c r="BO560" s="36"/>
      <c r="BP560" s="36"/>
      <c r="BQ560" s="36"/>
      <c r="BR560" s="36"/>
      <c r="BS560" s="36"/>
      <c r="BT560" s="36"/>
      <c r="BU560" s="36"/>
      <c r="BV560" s="36"/>
      <c r="BW560" s="36"/>
      <c r="BX560" s="36"/>
      <c r="BY560" s="36"/>
      <c r="BZ560" s="36"/>
      <c r="CA560" s="36"/>
      <c r="CB560" s="36"/>
      <c r="CC560" s="36"/>
      <c r="CD560" s="36"/>
      <c r="CE560" s="36"/>
      <c r="CF560" s="36"/>
      <c r="CG560" s="36"/>
      <c r="CH560" s="36"/>
      <c r="CI560" s="36"/>
      <c r="CJ560" s="36"/>
      <c r="CK560" s="36"/>
      <c r="CL560" s="36"/>
      <c r="CM560" s="36"/>
      <c r="CN560" s="36"/>
      <c r="CO560" s="36"/>
      <c r="CP560" s="36"/>
      <c r="CQ560" s="36"/>
      <c r="CR560" s="36"/>
      <c r="CS560" s="36"/>
      <c r="CT560" s="36"/>
      <c r="CU560" s="36"/>
      <c r="CV560" s="36"/>
      <c r="CW560" s="36"/>
      <c r="CX560" s="36"/>
      <c r="CY560" s="36"/>
      <c r="CZ560" s="36"/>
      <c r="DA560" s="36"/>
      <c r="DB560" s="36"/>
      <c r="DC560" s="36"/>
      <c r="DD560" s="36"/>
      <c r="DE560" s="36"/>
      <c r="DF560" s="36"/>
    </row>
    <row r="561" spans="1:110"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c r="AY561" s="36"/>
      <c r="AZ561" s="36"/>
      <c r="BA561" s="36"/>
      <c r="BB561" s="36"/>
      <c r="BC561" s="36"/>
      <c r="BD561" s="36"/>
      <c r="BE561" s="36"/>
      <c r="BF561" s="36"/>
      <c r="BG561" s="36"/>
      <c r="BH561" s="36"/>
      <c r="BI561" s="36"/>
      <c r="BJ561" s="36"/>
      <c r="BK561" s="36"/>
      <c r="BL561" s="36"/>
      <c r="BM561" s="36"/>
      <c r="BN561" s="36"/>
      <c r="BO561" s="36"/>
      <c r="BP561" s="36"/>
      <c r="BQ561" s="36"/>
      <c r="BR561" s="36"/>
      <c r="BS561" s="36"/>
      <c r="BT561" s="36"/>
      <c r="BU561" s="36"/>
      <c r="BV561" s="36"/>
      <c r="BW561" s="36"/>
      <c r="BX561" s="36"/>
      <c r="BY561" s="36"/>
      <c r="BZ561" s="36"/>
      <c r="CA561" s="36"/>
      <c r="CB561" s="36"/>
      <c r="CC561" s="36"/>
      <c r="CD561" s="36"/>
      <c r="CE561" s="36"/>
      <c r="CF561" s="36"/>
      <c r="CG561" s="36"/>
      <c r="CH561" s="36"/>
      <c r="CI561" s="36"/>
      <c r="CJ561" s="36"/>
      <c r="CK561" s="36"/>
      <c r="CL561" s="36"/>
      <c r="CM561" s="36"/>
      <c r="CN561" s="36"/>
      <c r="CO561" s="36"/>
      <c r="CP561" s="36"/>
      <c r="CQ561" s="36"/>
      <c r="CR561" s="36"/>
      <c r="CS561" s="36"/>
      <c r="CT561" s="36"/>
      <c r="CU561" s="36"/>
      <c r="CV561" s="36"/>
      <c r="CW561" s="36"/>
      <c r="CX561" s="36"/>
      <c r="CY561" s="36"/>
      <c r="CZ561" s="36"/>
      <c r="DA561" s="36"/>
      <c r="DB561" s="36"/>
      <c r="DC561" s="36"/>
      <c r="DD561" s="36"/>
      <c r="DE561" s="36"/>
      <c r="DF561" s="36"/>
    </row>
    <row r="562" spans="1:110"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c r="AY562" s="36"/>
      <c r="AZ562" s="36"/>
      <c r="BA562" s="36"/>
      <c r="BB562" s="36"/>
      <c r="BC562" s="36"/>
      <c r="BD562" s="36"/>
      <c r="BE562" s="36"/>
      <c r="BF562" s="36"/>
      <c r="BG562" s="36"/>
      <c r="BH562" s="36"/>
      <c r="BI562" s="36"/>
      <c r="BJ562" s="36"/>
      <c r="BK562" s="36"/>
      <c r="BL562" s="36"/>
      <c r="BM562" s="36"/>
      <c r="BN562" s="36"/>
      <c r="BO562" s="36"/>
      <c r="BP562" s="36"/>
      <c r="BQ562" s="36"/>
      <c r="BR562" s="36"/>
      <c r="BS562" s="36"/>
      <c r="BT562" s="36"/>
      <c r="BU562" s="36"/>
      <c r="BV562" s="36"/>
      <c r="BW562" s="36"/>
      <c r="BX562" s="36"/>
      <c r="BY562" s="36"/>
      <c r="BZ562" s="36"/>
      <c r="CA562" s="36"/>
      <c r="CB562" s="36"/>
      <c r="CC562" s="36"/>
      <c r="CD562" s="36"/>
      <c r="CE562" s="36"/>
      <c r="CF562" s="36"/>
      <c r="CG562" s="36"/>
      <c r="CH562" s="36"/>
      <c r="CI562" s="36"/>
      <c r="CJ562" s="36"/>
      <c r="CK562" s="36"/>
      <c r="CL562" s="36"/>
      <c r="CM562" s="36"/>
      <c r="CN562" s="36"/>
      <c r="CO562" s="36"/>
      <c r="CP562" s="36"/>
      <c r="CQ562" s="36"/>
      <c r="CR562" s="36"/>
      <c r="CS562" s="36"/>
      <c r="CT562" s="36"/>
      <c r="CU562" s="36"/>
      <c r="CV562" s="36"/>
      <c r="CW562" s="36"/>
      <c r="CX562" s="36"/>
      <c r="CY562" s="36"/>
      <c r="CZ562" s="36"/>
      <c r="DA562" s="36"/>
      <c r="DB562" s="36"/>
      <c r="DC562" s="36"/>
      <c r="DD562" s="36"/>
      <c r="DE562" s="36"/>
      <c r="DF562" s="36"/>
    </row>
    <row r="563" spans="1:110"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c r="AY563" s="36"/>
      <c r="AZ563" s="36"/>
      <c r="BA563" s="36"/>
      <c r="BB563" s="36"/>
      <c r="BC563" s="36"/>
      <c r="BD563" s="36"/>
      <c r="BE563" s="36"/>
      <c r="BF563" s="36"/>
      <c r="BG563" s="36"/>
      <c r="BH563" s="36"/>
      <c r="BI563" s="36"/>
      <c r="BJ563" s="36"/>
      <c r="BK563" s="36"/>
      <c r="BL563" s="36"/>
      <c r="BM563" s="36"/>
      <c r="BN563" s="36"/>
      <c r="BO563" s="36"/>
      <c r="BP563" s="36"/>
      <c r="BQ563" s="36"/>
      <c r="BR563" s="36"/>
      <c r="BS563" s="36"/>
      <c r="BT563" s="36"/>
      <c r="BU563" s="36"/>
      <c r="BV563" s="36"/>
      <c r="BW563" s="36"/>
      <c r="BX563" s="36"/>
      <c r="BY563" s="36"/>
      <c r="BZ563" s="36"/>
      <c r="CA563" s="36"/>
      <c r="CB563" s="36"/>
      <c r="CC563" s="36"/>
      <c r="CD563" s="36"/>
      <c r="CE563" s="36"/>
      <c r="CF563" s="36"/>
      <c r="CG563" s="36"/>
      <c r="CH563" s="36"/>
      <c r="CI563" s="36"/>
      <c r="CJ563" s="36"/>
      <c r="CK563" s="36"/>
      <c r="CL563" s="36"/>
      <c r="CM563" s="36"/>
      <c r="CN563" s="36"/>
      <c r="CO563" s="36"/>
      <c r="CP563" s="36"/>
      <c r="CQ563" s="36"/>
      <c r="CR563" s="36"/>
      <c r="CS563" s="36"/>
      <c r="CT563" s="36"/>
      <c r="CU563" s="36"/>
      <c r="CV563" s="36"/>
      <c r="CW563" s="36"/>
      <c r="CX563" s="36"/>
      <c r="CY563" s="36"/>
      <c r="CZ563" s="36"/>
      <c r="DA563" s="36"/>
      <c r="DB563" s="36"/>
      <c r="DC563" s="36"/>
      <c r="DD563" s="36"/>
      <c r="DE563" s="36"/>
      <c r="DF563" s="36"/>
    </row>
    <row r="564" spans="1:110"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c r="BF564" s="36"/>
      <c r="BG564" s="36"/>
      <c r="BH564" s="36"/>
      <c r="BI564" s="36"/>
      <c r="BJ564" s="36"/>
      <c r="BK564" s="36"/>
      <c r="BL564" s="36"/>
      <c r="BM564" s="36"/>
      <c r="BN564" s="36"/>
      <c r="BO564" s="36"/>
      <c r="BP564" s="36"/>
      <c r="BQ564" s="36"/>
      <c r="BR564" s="36"/>
      <c r="BS564" s="36"/>
      <c r="BT564" s="36"/>
      <c r="BU564" s="36"/>
      <c r="BV564" s="36"/>
      <c r="BW564" s="36"/>
      <c r="BX564" s="36"/>
      <c r="BY564" s="36"/>
      <c r="BZ564" s="36"/>
      <c r="CA564" s="36"/>
      <c r="CB564" s="36"/>
      <c r="CC564" s="36"/>
      <c r="CD564" s="36"/>
      <c r="CE564" s="36"/>
      <c r="CF564" s="36"/>
      <c r="CG564" s="36"/>
      <c r="CH564" s="36"/>
      <c r="CI564" s="36"/>
      <c r="CJ564" s="36"/>
      <c r="CK564" s="36"/>
      <c r="CL564" s="36"/>
      <c r="CM564" s="36"/>
      <c r="CN564" s="36"/>
      <c r="CO564" s="36"/>
      <c r="CP564" s="36"/>
      <c r="CQ564" s="36"/>
      <c r="CR564" s="36"/>
      <c r="CS564" s="36"/>
      <c r="CT564" s="36"/>
      <c r="CU564" s="36"/>
      <c r="CV564" s="36"/>
      <c r="CW564" s="36"/>
      <c r="CX564" s="36"/>
      <c r="CY564" s="36"/>
      <c r="CZ564" s="36"/>
      <c r="DA564" s="36"/>
      <c r="DB564" s="36"/>
      <c r="DC564" s="36"/>
      <c r="DD564" s="36"/>
      <c r="DE564" s="36"/>
      <c r="DF564" s="36"/>
    </row>
    <row r="565" spans="1:110"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36"/>
      <c r="BD565" s="36"/>
      <c r="BE565" s="36"/>
      <c r="BF565" s="36"/>
      <c r="BG565" s="36"/>
      <c r="BH565" s="36"/>
      <c r="BI565" s="36"/>
      <c r="BJ565" s="36"/>
      <c r="BK565" s="36"/>
      <c r="BL565" s="36"/>
      <c r="BM565" s="36"/>
      <c r="BN565" s="36"/>
      <c r="BO565" s="36"/>
      <c r="BP565" s="36"/>
      <c r="BQ565" s="36"/>
      <c r="BR565" s="36"/>
      <c r="BS565" s="36"/>
      <c r="BT565" s="36"/>
      <c r="BU565" s="36"/>
      <c r="BV565" s="36"/>
      <c r="BW565" s="36"/>
      <c r="BX565" s="36"/>
      <c r="BY565" s="36"/>
      <c r="BZ565" s="36"/>
      <c r="CA565" s="36"/>
      <c r="CB565" s="36"/>
      <c r="CC565" s="36"/>
      <c r="CD565" s="36"/>
      <c r="CE565" s="36"/>
      <c r="CF565" s="36"/>
      <c r="CG565" s="36"/>
      <c r="CH565" s="36"/>
      <c r="CI565" s="36"/>
      <c r="CJ565" s="36"/>
      <c r="CK565" s="36"/>
      <c r="CL565" s="36"/>
      <c r="CM565" s="36"/>
      <c r="CN565" s="36"/>
      <c r="CO565" s="36"/>
      <c r="CP565" s="36"/>
      <c r="CQ565" s="36"/>
      <c r="CR565" s="36"/>
      <c r="CS565" s="36"/>
      <c r="CT565" s="36"/>
      <c r="CU565" s="36"/>
      <c r="CV565" s="36"/>
      <c r="CW565" s="36"/>
      <c r="CX565" s="36"/>
      <c r="CY565" s="36"/>
      <c r="CZ565" s="36"/>
      <c r="DA565" s="36"/>
      <c r="DB565" s="36"/>
      <c r="DC565" s="36"/>
      <c r="DD565" s="36"/>
      <c r="DE565" s="36"/>
      <c r="DF565" s="36"/>
    </row>
    <row r="566" spans="1:110"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36"/>
      <c r="BD566" s="36"/>
      <c r="BE566" s="36"/>
      <c r="BF566" s="36"/>
      <c r="BG566" s="36"/>
      <c r="BH566" s="36"/>
      <c r="BI566" s="36"/>
      <c r="BJ566" s="36"/>
      <c r="BK566" s="36"/>
      <c r="BL566" s="36"/>
      <c r="BM566" s="36"/>
      <c r="BN566" s="36"/>
      <c r="BO566" s="36"/>
      <c r="BP566" s="36"/>
      <c r="BQ566" s="36"/>
      <c r="BR566" s="36"/>
      <c r="BS566" s="36"/>
      <c r="BT566" s="36"/>
      <c r="BU566" s="36"/>
      <c r="BV566" s="36"/>
      <c r="BW566" s="36"/>
      <c r="BX566" s="36"/>
      <c r="BY566" s="36"/>
      <c r="BZ566" s="36"/>
      <c r="CA566" s="36"/>
      <c r="CB566" s="36"/>
      <c r="CC566" s="36"/>
      <c r="CD566" s="36"/>
      <c r="CE566" s="36"/>
      <c r="CF566" s="36"/>
      <c r="CG566" s="36"/>
      <c r="CH566" s="36"/>
      <c r="CI566" s="36"/>
      <c r="CJ566" s="36"/>
      <c r="CK566" s="36"/>
      <c r="CL566" s="36"/>
      <c r="CM566" s="36"/>
      <c r="CN566" s="36"/>
      <c r="CO566" s="36"/>
      <c r="CP566" s="36"/>
      <c r="CQ566" s="36"/>
      <c r="CR566" s="36"/>
      <c r="CS566" s="36"/>
      <c r="CT566" s="36"/>
      <c r="CU566" s="36"/>
      <c r="CV566" s="36"/>
      <c r="CW566" s="36"/>
      <c r="CX566" s="36"/>
      <c r="CY566" s="36"/>
      <c r="CZ566" s="36"/>
      <c r="DA566" s="36"/>
      <c r="DB566" s="36"/>
      <c r="DC566" s="36"/>
      <c r="DD566" s="36"/>
      <c r="DE566" s="36"/>
      <c r="DF566" s="36"/>
    </row>
    <row r="567" spans="1:110"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c r="AY567" s="36"/>
      <c r="AZ567" s="36"/>
      <c r="BA567" s="36"/>
      <c r="BB567" s="36"/>
      <c r="BC567" s="36"/>
      <c r="BD567" s="36"/>
      <c r="BE567" s="36"/>
      <c r="BF567" s="36"/>
      <c r="BG567" s="36"/>
      <c r="BH567" s="36"/>
      <c r="BI567" s="36"/>
      <c r="BJ567" s="36"/>
      <c r="BK567" s="36"/>
      <c r="BL567" s="36"/>
      <c r="BM567" s="36"/>
      <c r="BN567" s="36"/>
      <c r="BO567" s="36"/>
      <c r="BP567" s="36"/>
      <c r="BQ567" s="36"/>
      <c r="BR567" s="36"/>
      <c r="BS567" s="36"/>
      <c r="BT567" s="36"/>
      <c r="BU567" s="36"/>
      <c r="BV567" s="36"/>
      <c r="BW567" s="36"/>
      <c r="BX567" s="36"/>
      <c r="BY567" s="36"/>
      <c r="BZ567" s="36"/>
      <c r="CA567" s="36"/>
      <c r="CB567" s="36"/>
      <c r="CC567" s="36"/>
      <c r="CD567" s="36"/>
      <c r="CE567" s="36"/>
      <c r="CF567" s="36"/>
      <c r="CG567" s="36"/>
      <c r="CH567" s="36"/>
      <c r="CI567" s="36"/>
      <c r="CJ567" s="36"/>
      <c r="CK567" s="36"/>
      <c r="CL567" s="36"/>
      <c r="CM567" s="36"/>
      <c r="CN567" s="36"/>
      <c r="CO567" s="36"/>
      <c r="CP567" s="36"/>
      <c r="CQ567" s="36"/>
      <c r="CR567" s="36"/>
      <c r="CS567" s="36"/>
      <c r="CT567" s="36"/>
      <c r="CU567" s="36"/>
      <c r="CV567" s="36"/>
      <c r="CW567" s="36"/>
      <c r="CX567" s="36"/>
      <c r="CY567" s="36"/>
      <c r="CZ567" s="36"/>
      <c r="DA567" s="36"/>
      <c r="DB567" s="36"/>
      <c r="DC567" s="36"/>
      <c r="DD567" s="36"/>
      <c r="DE567" s="36"/>
      <c r="DF567" s="36"/>
    </row>
    <row r="568" spans="1:110"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c r="AY568" s="36"/>
      <c r="AZ568" s="36"/>
      <c r="BA568" s="36"/>
      <c r="BB568" s="36"/>
      <c r="BC568" s="36"/>
      <c r="BD568" s="36"/>
      <c r="BE568" s="36"/>
      <c r="BF568" s="36"/>
      <c r="BG568" s="36"/>
      <c r="BH568" s="36"/>
      <c r="BI568" s="36"/>
      <c r="BJ568" s="36"/>
      <c r="BK568" s="36"/>
      <c r="BL568" s="36"/>
      <c r="BM568" s="36"/>
      <c r="BN568" s="36"/>
      <c r="BO568" s="36"/>
      <c r="BP568" s="36"/>
      <c r="BQ568" s="36"/>
      <c r="BR568" s="36"/>
      <c r="BS568" s="36"/>
      <c r="BT568" s="36"/>
      <c r="BU568" s="36"/>
      <c r="BV568" s="36"/>
      <c r="BW568" s="36"/>
      <c r="BX568" s="36"/>
      <c r="BY568" s="36"/>
      <c r="BZ568" s="36"/>
      <c r="CA568" s="36"/>
      <c r="CB568" s="36"/>
      <c r="CC568" s="36"/>
      <c r="CD568" s="36"/>
      <c r="CE568" s="36"/>
      <c r="CF568" s="36"/>
      <c r="CG568" s="36"/>
      <c r="CH568" s="36"/>
      <c r="CI568" s="36"/>
      <c r="CJ568" s="36"/>
      <c r="CK568" s="36"/>
      <c r="CL568" s="36"/>
      <c r="CM568" s="36"/>
      <c r="CN568" s="36"/>
      <c r="CO568" s="36"/>
      <c r="CP568" s="36"/>
      <c r="CQ568" s="36"/>
      <c r="CR568" s="36"/>
      <c r="CS568" s="36"/>
      <c r="CT568" s="36"/>
      <c r="CU568" s="36"/>
      <c r="CV568" s="36"/>
      <c r="CW568" s="36"/>
      <c r="CX568" s="36"/>
      <c r="CY568" s="36"/>
      <c r="CZ568" s="36"/>
      <c r="DA568" s="36"/>
      <c r="DB568" s="36"/>
      <c r="DC568" s="36"/>
      <c r="DD568" s="36"/>
      <c r="DE568" s="36"/>
      <c r="DF568" s="36"/>
    </row>
    <row r="569" spans="1:110"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c r="AY569" s="36"/>
      <c r="AZ569" s="36"/>
      <c r="BA569" s="36"/>
      <c r="BB569" s="36"/>
      <c r="BC569" s="36"/>
      <c r="BD569" s="36"/>
      <c r="BE569" s="36"/>
      <c r="BF569" s="36"/>
      <c r="BG569" s="36"/>
      <c r="BH569" s="36"/>
      <c r="BI569" s="36"/>
      <c r="BJ569" s="36"/>
      <c r="BK569" s="36"/>
      <c r="BL569" s="36"/>
      <c r="BM569" s="36"/>
      <c r="BN569" s="36"/>
      <c r="BO569" s="36"/>
      <c r="BP569" s="36"/>
      <c r="BQ569" s="36"/>
      <c r="BR569" s="36"/>
      <c r="BS569" s="36"/>
      <c r="BT569" s="36"/>
      <c r="BU569" s="36"/>
      <c r="BV569" s="36"/>
      <c r="BW569" s="36"/>
      <c r="BX569" s="36"/>
      <c r="BY569" s="36"/>
      <c r="BZ569" s="36"/>
      <c r="CA569" s="36"/>
      <c r="CB569" s="36"/>
      <c r="CC569" s="36"/>
      <c r="CD569" s="36"/>
      <c r="CE569" s="36"/>
      <c r="CF569" s="36"/>
      <c r="CG569" s="36"/>
      <c r="CH569" s="36"/>
      <c r="CI569" s="36"/>
      <c r="CJ569" s="36"/>
      <c r="CK569" s="36"/>
      <c r="CL569" s="36"/>
      <c r="CM569" s="36"/>
      <c r="CN569" s="36"/>
      <c r="CO569" s="36"/>
      <c r="CP569" s="36"/>
      <c r="CQ569" s="36"/>
      <c r="CR569" s="36"/>
      <c r="CS569" s="36"/>
      <c r="CT569" s="36"/>
      <c r="CU569" s="36"/>
      <c r="CV569" s="36"/>
      <c r="CW569" s="36"/>
      <c r="CX569" s="36"/>
      <c r="CY569" s="36"/>
      <c r="CZ569" s="36"/>
      <c r="DA569" s="36"/>
      <c r="DB569" s="36"/>
      <c r="DC569" s="36"/>
      <c r="DD569" s="36"/>
      <c r="DE569" s="36"/>
      <c r="DF569" s="36"/>
    </row>
    <row r="570" spans="1:110"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c r="AY570" s="36"/>
      <c r="AZ570" s="36"/>
      <c r="BA570" s="36"/>
      <c r="BB570" s="36"/>
      <c r="BC570" s="36"/>
      <c r="BD570" s="36"/>
      <c r="BE570" s="36"/>
      <c r="BF570" s="36"/>
      <c r="BG570" s="36"/>
      <c r="BH570" s="36"/>
      <c r="BI570" s="36"/>
      <c r="BJ570" s="36"/>
      <c r="BK570" s="36"/>
      <c r="BL570" s="36"/>
      <c r="BM570" s="36"/>
      <c r="BN570" s="36"/>
      <c r="BO570" s="36"/>
      <c r="BP570" s="36"/>
      <c r="BQ570" s="36"/>
      <c r="BR570" s="36"/>
      <c r="BS570" s="36"/>
      <c r="BT570" s="36"/>
      <c r="BU570" s="36"/>
      <c r="BV570" s="36"/>
      <c r="BW570" s="36"/>
      <c r="BX570" s="36"/>
      <c r="BY570" s="36"/>
      <c r="BZ570" s="36"/>
      <c r="CA570" s="36"/>
      <c r="CB570" s="36"/>
      <c r="CC570" s="36"/>
      <c r="CD570" s="36"/>
      <c r="CE570" s="36"/>
      <c r="CF570" s="36"/>
      <c r="CG570" s="36"/>
      <c r="CH570" s="36"/>
      <c r="CI570" s="36"/>
      <c r="CJ570" s="36"/>
      <c r="CK570" s="36"/>
      <c r="CL570" s="36"/>
      <c r="CM570" s="36"/>
      <c r="CN570" s="36"/>
      <c r="CO570" s="36"/>
      <c r="CP570" s="36"/>
      <c r="CQ570" s="36"/>
      <c r="CR570" s="36"/>
      <c r="CS570" s="36"/>
      <c r="CT570" s="36"/>
      <c r="CU570" s="36"/>
      <c r="CV570" s="36"/>
      <c r="CW570" s="36"/>
      <c r="CX570" s="36"/>
      <c r="CY570" s="36"/>
      <c r="CZ570" s="36"/>
      <c r="DA570" s="36"/>
      <c r="DB570" s="36"/>
      <c r="DC570" s="36"/>
      <c r="DD570" s="36"/>
      <c r="DE570" s="36"/>
      <c r="DF570" s="36"/>
    </row>
    <row r="571" spans="1:110"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6"/>
      <c r="AY571" s="36"/>
      <c r="AZ571" s="36"/>
      <c r="BA571" s="36"/>
      <c r="BB571" s="36"/>
      <c r="BC571" s="36"/>
      <c r="BD571" s="36"/>
      <c r="BE571" s="36"/>
      <c r="BF571" s="36"/>
      <c r="BG571" s="36"/>
      <c r="BH571" s="36"/>
      <c r="BI571" s="36"/>
      <c r="BJ571" s="36"/>
      <c r="BK571" s="36"/>
      <c r="BL571" s="36"/>
      <c r="BM571" s="36"/>
      <c r="BN571" s="36"/>
      <c r="BO571" s="36"/>
      <c r="BP571" s="36"/>
      <c r="BQ571" s="36"/>
      <c r="BR571" s="36"/>
      <c r="BS571" s="36"/>
      <c r="BT571" s="36"/>
      <c r="BU571" s="36"/>
      <c r="BV571" s="36"/>
      <c r="BW571" s="36"/>
      <c r="BX571" s="36"/>
      <c r="BY571" s="36"/>
      <c r="BZ571" s="36"/>
      <c r="CA571" s="36"/>
      <c r="CB571" s="36"/>
      <c r="CC571" s="36"/>
      <c r="CD571" s="36"/>
      <c r="CE571" s="36"/>
      <c r="CF571" s="36"/>
      <c r="CG571" s="36"/>
      <c r="CH571" s="36"/>
      <c r="CI571" s="36"/>
      <c r="CJ571" s="36"/>
      <c r="CK571" s="36"/>
      <c r="CL571" s="36"/>
      <c r="CM571" s="36"/>
      <c r="CN571" s="36"/>
      <c r="CO571" s="36"/>
      <c r="CP571" s="36"/>
      <c r="CQ571" s="36"/>
      <c r="CR571" s="36"/>
      <c r="CS571" s="36"/>
      <c r="CT571" s="36"/>
      <c r="CU571" s="36"/>
      <c r="CV571" s="36"/>
      <c r="CW571" s="36"/>
      <c r="CX571" s="36"/>
      <c r="CY571" s="36"/>
      <c r="CZ571" s="36"/>
      <c r="DA571" s="36"/>
      <c r="DB571" s="36"/>
      <c r="DC571" s="36"/>
      <c r="DD571" s="36"/>
      <c r="DE571" s="36"/>
      <c r="DF571" s="36"/>
    </row>
    <row r="572" spans="1:110"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6"/>
      <c r="AY572" s="36"/>
      <c r="AZ572" s="36"/>
      <c r="BA572" s="36"/>
      <c r="BB572" s="36"/>
      <c r="BC572" s="36"/>
      <c r="BD572" s="36"/>
      <c r="BE572" s="36"/>
      <c r="BF572" s="36"/>
      <c r="BG572" s="36"/>
      <c r="BH572" s="36"/>
      <c r="BI572" s="36"/>
      <c r="BJ572" s="36"/>
      <c r="BK572" s="36"/>
      <c r="BL572" s="36"/>
      <c r="BM572" s="36"/>
      <c r="BN572" s="36"/>
      <c r="BO572" s="36"/>
      <c r="BP572" s="36"/>
      <c r="BQ572" s="36"/>
      <c r="BR572" s="36"/>
      <c r="BS572" s="36"/>
      <c r="BT572" s="36"/>
      <c r="BU572" s="36"/>
      <c r="BV572" s="36"/>
      <c r="BW572" s="36"/>
      <c r="BX572" s="36"/>
      <c r="BY572" s="36"/>
      <c r="BZ572" s="36"/>
      <c r="CA572" s="36"/>
      <c r="CB572" s="36"/>
      <c r="CC572" s="36"/>
      <c r="CD572" s="36"/>
      <c r="CE572" s="36"/>
      <c r="CF572" s="36"/>
      <c r="CG572" s="36"/>
      <c r="CH572" s="36"/>
      <c r="CI572" s="36"/>
      <c r="CJ572" s="36"/>
      <c r="CK572" s="36"/>
      <c r="CL572" s="36"/>
      <c r="CM572" s="36"/>
      <c r="CN572" s="36"/>
      <c r="CO572" s="36"/>
      <c r="CP572" s="36"/>
      <c r="CQ572" s="36"/>
      <c r="CR572" s="36"/>
      <c r="CS572" s="36"/>
      <c r="CT572" s="36"/>
      <c r="CU572" s="36"/>
      <c r="CV572" s="36"/>
      <c r="CW572" s="36"/>
      <c r="CX572" s="36"/>
      <c r="CY572" s="36"/>
      <c r="CZ572" s="36"/>
      <c r="DA572" s="36"/>
      <c r="DB572" s="36"/>
      <c r="DC572" s="36"/>
      <c r="DD572" s="36"/>
      <c r="DE572" s="36"/>
      <c r="DF572" s="36"/>
    </row>
    <row r="573" spans="1:110"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6"/>
      <c r="AY573" s="36"/>
      <c r="AZ573" s="36"/>
      <c r="BA573" s="36"/>
      <c r="BB573" s="36"/>
      <c r="BC573" s="36"/>
      <c r="BD573" s="36"/>
      <c r="BE573" s="36"/>
      <c r="BF573" s="36"/>
      <c r="BG573" s="36"/>
      <c r="BH573" s="36"/>
      <c r="BI573" s="36"/>
      <c r="BJ573" s="36"/>
      <c r="BK573" s="36"/>
      <c r="BL573" s="36"/>
      <c r="BM573" s="36"/>
      <c r="BN573" s="36"/>
      <c r="BO573" s="36"/>
      <c r="BP573" s="36"/>
      <c r="BQ573" s="36"/>
      <c r="BR573" s="36"/>
      <c r="BS573" s="36"/>
      <c r="BT573" s="36"/>
      <c r="BU573" s="36"/>
      <c r="BV573" s="36"/>
      <c r="BW573" s="36"/>
      <c r="BX573" s="36"/>
      <c r="BY573" s="36"/>
      <c r="BZ573" s="36"/>
      <c r="CA573" s="36"/>
      <c r="CB573" s="36"/>
      <c r="CC573" s="36"/>
      <c r="CD573" s="36"/>
      <c r="CE573" s="36"/>
      <c r="CF573" s="36"/>
      <c r="CG573" s="36"/>
      <c r="CH573" s="36"/>
      <c r="CI573" s="36"/>
      <c r="CJ573" s="36"/>
      <c r="CK573" s="36"/>
      <c r="CL573" s="36"/>
      <c r="CM573" s="36"/>
      <c r="CN573" s="36"/>
      <c r="CO573" s="36"/>
      <c r="CP573" s="36"/>
      <c r="CQ573" s="36"/>
      <c r="CR573" s="36"/>
      <c r="CS573" s="36"/>
      <c r="CT573" s="36"/>
      <c r="CU573" s="36"/>
      <c r="CV573" s="36"/>
      <c r="CW573" s="36"/>
      <c r="CX573" s="36"/>
      <c r="CY573" s="36"/>
      <c r="CZ573" s="36"/>
      <c r="DA573" s="36"/>
      <c r="DB573" s="36"/>
      <c r="DC573" s="36"/>
      <c r="DD573" s="36"/>
      <c r="DE573" s="36"/>
      <c r="DF573" s="36"/>
    </row>
    <row r="574" spans="1:110"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c r="AY574" s="36"/>
      <c r="AZ574" s="36"/>
      <c r="BA574" s="36"/>
      <c r="BB574" s="36"/>
      <c r="BC574" s="36"/>
      <c r="BD574" s="36"/>
      <c r="BE574" s="36"/>
      <c r="BF574" s="36"/>
      <c r="BG574" s="36"/>
      <c r="BH574" s="36"/>
      <c r="BI574" s="36"/>
      <c r="BJ574" s="36"/>
      <c r="BK574" s="36"/>
      <c r="BL574" s="36"/>
      <c r="BM574" s="36"/>
      <c r="BN574" s="36"/>
      <c r="BO574" s="36"/>
      <c r="BP574" s="36"/>
      <c r="BQ574" s="36"/>
      <c r="BR574" s="36"/>
      <c r="BS574" s="36"/>
      <c r="BT574" s="36"/>
      <c r="BU574" s="36"/>
      <c r="BV574" s="36"/>
      <c r="BW574" s="36"/>
      <c r="BX574" s="36"/>
      <c r="BY574" s="36"/>
      <c r="BZ574" s="36"/>
      <c r="CA574" s="36"/>
      <c r="CB574" s="36"/>
      <c r="CC574" s="36"/>
      <c r="CD574" s="36"/>
      <c r="CE574" s="36"/>
      <c r="CF574" s="36"/>
      <c r="CG574" s="36"/>
      <c r="CH574" s="36"/>
      <c r="CI574" s="36"/>
      <c r="CJ574" s="36"/>
      <c r="CK574" s="36"/>
      <c r="CL574" s="36"/>
      <c r="CM574" s="36"/>
      <c r="CN574" s="36"/>
      <c r="CO574" s="36"/>
      <c r="CP574" s="36"/>
      <c r="CQ574" s="36"/>
      <c r="CR574" s="36"/>
      <c r="CS574" s="36"/>
      <c r="CT574" s="36"/>
      <c r="CU574" s="36"/>
      <c r="CV574" s="36"/>
      <c r="CW574" s="36"/>
      <c r="CX574" s="36"/>
      <c r="CY574" s="36"/>
      <c r="CZ574" s="36"/>
      <c r="DA574" s="36"/>
      <c r="DB574" s="36"/>
      <c r="DC574" s="36"/>
      <c r="DD574" s="36"/>
      <c r="DE574" s="36"/>
      <c r="DF574" s="36"/>
    </row>
    <row r="575" spans="1:110"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6"/>
      <c r="AY575" s="36"/>
      <c r="AZ575" s="36"/>
      <c r="BA575" s="36"/>
      <c r="BB575" s="36"/>
      <c r="BC575" s="36"/>
      <c r="BD575" s="36"/>
      <c r="BE575" s="36"/>
      <c r="BF575" s="36"/>
      <c r="BG575" s="36"/>
      <c r="BH575" s="36"/>
      <c r="BI575" s="36"/>
      <c r="BJ575" s="36"/>
      <c r="BK575" s="36"/>
      <c r="BL575" s="36"/>
      <c r="BM575" s="36"/>
      <c r="BN575" s="36"/>
      <c r="BO575" s="36"/>
      <c r="BP575" s="36"/>
      <c r="BQ575" s="36"/>
      <c r="BR575" s="36"/>
      <c r="BS575" s="36"/>
      <c r="BT575" s="36"/>
      <c r="BU575" s="36"/>
      <c r="BV575" s="36"/>
      <c r="BW575" s="36"/>
      <c r="BX575" s="36"/>
      <c r="BY575" s="36"/>
      <c r="BZ575" s="36"/>
      <c r="CA575" s="36"/>
      <c r="CB575" s="36"/>
      <c r="CC575" s="36"/>
      <c r="CD575" s="36"/>
      <c r="CE575" s="36"/>
      <c r="CF575" s="36"/>
      <c r="CG575" s="36"/>
      <c r="CH575" s="36"/>
      <c r="CI575" s="36"/>
      <c r="CJ575" s="36"/>
      <c r="CK575" s="36"/>
      <c r="CL575" s="36"/>
      <c r="CM575" s="36"/>
      <c r="CN575" s="36"/>
      <c r="CO575" s="36"/>
      <c r="CP575" s="36"/>
      <c r="CQ575" s="36"/>
      <c r="CR575" s="36"/>
      <c r="CS575" s="36"/>
      <c r="CT575" s="36"/>
      <c r="CU575" s="36"/>
      <c r="CV575" s="36"/>
      <c r="CW575" s="36"/>
      <c r="CX575" s="36"/>
      <c r="CY575" s="36"/>
      <c r="CZ575" s="36"/>
      <c r="DA575" s="36"/>
      <c r="DB575" s="36"/>
      <c r="DC575" s="36"/>
      <c r="DD575" s="36"/>
      <c r="DE575" s="36"/>
      <c r="DF575" s="36"/>
    </row>
    <row r="576" spans="1:110"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c r="AY576" s="36"/>
      <c r="AZ576" s="36"/>
      <c r="BA576" s="36"/>
      <c r="BB576" s="36"/>
      <c r="BC576" s="36"/>
      <c r="BD576" s="36"/>
      <c r="BE576" s="36"/>
      <c r="BF576" s="36"/>
      <c r="BG576" s="36"/>
      <c r="BH576" s="36"/>
      <c r="BI576" s="36"/>
      <c r="BJ576" s="36"/>
      <c r="BK576" s="36"/>
      <c r="BL576" s="36"/>
      <c r="BM576" s="36"/>
      <c r="BN576" s="36"/>
      <c r="BO576" s="36"/>
      <c r="BP576" s="36"/>
      <c r="BQ576" s="36"/>
      <c r="BR576" s="36"/>
      <c r="BS576" s="36"/>
      <c r="BT576" s="36"/>
      <c r="BU576" s="36"/>
      <c r="BV576" s="36"/>
      <c r="BW576" s="36"/>
      <c r="BX576" s="36"/>
      <c r="BY576" s="36"/>
      <c r="BZ576" s="36"/>
      <c r="CA576" s="36"/>
      <c r="CB576" s="36"/>
      <c r="CC576" s="36"/>
      <c r="CD576" s="36"/>
      <c r="CE576" s="36"/>
      <c r="CF576" s="36"/>
      <c r="CG576" s="36"/>
      <c r="CH576" s="36"/>
      <c r="CI576" s="36"/>
      <c r="CJ576" s="36"/>
      <c r="CK576" s="36"/>
      <c r="CL576" s="36"/>
      <c r="CM576" s="36"/>
      <c r="CN576" s="36"/>
      <c r="CO576" s="36"/>
      <c r="CP576" s="36"/>
      <c r="CQ576" s="36"/>
      <c r="CR576" s="36"/>
      <c r="CS576" s="36"/>
      <c r="CT576" s="36"/>
      <c r="CU576" s="36"/>
      <c r="CV576" s="36"/>
      <c r="CW576" s="36"/>
      <c r="CX576" s="36"/>
      <c r="CY576" s="36"/>
      <c r="CZ576" s="36"/>
      <c r="DA576" s="36"/>
      <c r="DB576" s="36"/>
      <c r="DC576" s="36"/>
      <c r="DD576" s="36"/>
      <c r="DE576" s="36"/>
      <c r="DF576" s="36"/>
    </row>
    <row r="577" spans="1:110"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6"/>
      <c r="AY577" s="36"/>
      <c r="AZ577" s="36"/>
      <c r="BA577" s="36"/>
      <c r="BB577" s="36"/>
      <c r="BC577" s="36"/>
      <c r="BD577" s="36"/>
      <c r="BE577" s="36"/>
      <c r="BF577" s="36"/>
      <c r="BG577" s="36"/>
      <c r="BH577" s="36"/>
      <c r="BI577" s="36"/>
      <c r="BJ577" s="36"/>
      <c r="BK577" s="36"/>
      <c r="BL577" s="36"/>
      <c r="BM577" s="36"/>
      <c r="BN577" s="36"/>
      <c r="BO577" s="36"/>
      <c r="BP577" s="36"/>
      <c r="BQ577" s="36"/>
      <c r="BR577" s="36"/>
      <c r="BS577" s="36"/>
      <c r="BT577" s="36"/>
      <c r="BU577" s="36"/>
      <c r="BV577" s="36"/>
      <c r="BW577" s="36"/>
      <c r="BX577" s="36"/>
      <c r="BY577" s="36"/>
      <c r="BZ577" s="36"/>
      <c r="CA577" s="36"/>
      <c r="CB577" s="36"/>
      <c r="CC577" s="36"/>
      <c r="CD577" s="36"/>
      <c r="CE577" s="36"/>
      <c r="CF577" s="36"/>
      <c r="CG577" s="36"/>
      <c r="CH577" s="36"/>
      <c r="CI577" s="36"/>
      <c r="CJ577" s="36"/>
      <c r="CK577" s="36"/>
      <c r="CL577" s="36"/>
      <c r="CM577" s="36"/>
      <c r="CN577" s="36"/>
      <c r="CO577" s="36"/>
      <c r="CP577" s="36"/>
      <c r="CQ577" s="36"/>
      <c r="CR577" s="36"/>
      <c r="CS577" s="36"/>
      <c r="CT577" s="36"/>
      <c r="CU577" s="36"/>
      <c r="CV577" s="36"/>
      <c r="CW577" s="36"/>
      <c r="CX577" s="36"/>
      <c r="CY577" s="36"/>
      <c r="CZ577" s="36"/>
      <c r="DA577" s="36"/>
      <c r="DB577" s="36"/>
      <c r="DC577" s="36"/>
      <c r="DD577" s="36"/>
      <c r="DE577" s="36"/>
      <c r="DF577" s="36"/>
    </row>
    <row r="578" spans="1:110"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6"/>
      <c r="AY578" s="36"/>
      <c r="AZ578" s="36"/>
      <c r="BA578" s="36"/>
      <c r="BB578" s="36"/>
      <c r="BC578" s="36"/>
      <c r="BD578" s="36"/>
      <c r="BE578" s="36"/>
      <c r="BF578" s="36"/>
      <c r="BG578" s="36"/>
      <c r="BH578" s="36"/>
      <c r="BI578" s="36"/>
      <c r="BJ578" s="36"/>
      <c r="BK578" s="36"/>
      <c r="BL578" s="36"/>
      <c r="BM578" s="36"/>
      <c r="BN578" s="36"/>
      <c r="BO578" s="36"/>
      <c r="BP578" s="36"/>
      <c r="BQ578" s="36"/>
      <c r="BR578" s="36"/>
      <c r="BS578" s="36"/>
      <c r="BT578" s="36"/>
      <c r="BU578" s="36"/>
      <c r="BV578" s="36"/>
      <c r="BW578" s="36"/>
      <c r="BX578" s="36"/>
      <c r="BY578" s="36"/>
      <c r="BZ578" s="36"/>
      <c r="CA578" s="36"/>
      <c r="CB578" s="36"/>
      <c r="CC578" s="36"/>
      <c r="CD578" s="36"/>
      <c r="CE578" s="36"/>
      <c r="CF578" s="36"/>
      <c r="CG578" s="36"/>
      <c r="CH578" s="36"/>
      <c r="CI578" s="36"/>
      <c r="CJ578" s="36"/>
      <c r="CK578" s="36"/>
      <c r="CL578" s="36"/>
      <c r="CM578" s="36"/>
      <c r="CN578" s="36"/>
      <c r="CO578" s="36"/>
      <c r="CP578" s="36"/>
      <c r="CQ578" s="36"/>
      <c r="CR578" s="36"/>
      <c r="CS578" s="36"/>
      <c r="CT578" s="36"/>
      <c r="CU578" s="36"/>
      <c r="CV578" s="36"/>
      <c r="CW578" s="36"/>
      <c r="CX578" s="36"/>
      <c r="CY578" s="36"/>
      <c r="CZ578" s="36"/>
      <c r="DA578" s="36"/>
      <c r="DB578" s="36"/>
      <c r="DC578" s="36"/>
      <c r="DD578" s="36"/>
      <c r="DE578" s="36"/>
      <c r="DF578" s="36"/>
    </row>
    <row r="579" spans="1:110"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6"/>
      <c r="AY579" s="36"/>
      <c r="AZ579" s="36"/>
      <c r="BA579" s="36"/>
      <c r="BB579" s="36"/>
      <c r="BC579" s="36"/>
      <c r="BD579" s="36"/>
      <c r="BE579" s="36"/>
      <c r="BF579" s="36"/>
      <c r="BG579" s="36"/>
      <c r="BH579" s="36"/>
      <c r="BI579" s="36"/>
      <c r="BJ579" s="36"/>
      <c r="BK579" s="36"/>
      <c r="BL579" s="36"/>
      <c r="BM579" s="36"/>
      <c r="BN579" s="36"/>
      <c r="BO579" s="36"/>
      <c r="BP579" s="36"/>
      <c r="BQ579" s="36"/>
      <c r="BR579" s="36"/>
      <c r="BS579" s="36"/>
      <c r="BT579" s="36"/>
      <c r="BU579" s="36"/>
      <c r="BV579" s="36"/>
      <c r="BW579" s="36"/>
      <c r="BX579" s="36"/>
      <c r="BY579" s="36"/>
      <c r="BZ579" s="36"/>
      <c r="CA579" s="36"/>
      <c r="CB579" s="36"/>
      <c r="CC579" s="36"/>
      <c r="CD579" s="36"/>
      <c r="CE579" s="36"/>
      <c r="CF579" s="36"/>
      <c r="CG579" s="36"/>
      <c r="CH579" s="36"/>
      <c r="CI579" s="36"/>
      <c r="CJ579" s="36"/>
      <c r="CK579" s="36"/>
      <c r="CL579" s="36"/>
      <c r="CM579" s="36"/>
      <c r="CN579" s="36"/>
      <c r="CO579" s="36"/>
      <c r="CP579" s="36"/>
      <c r="CQ579" s="36"/>
      <c r="CR579" s="36"/>
      <c r="CS579" s="36"/>
      <c r="CT579" s="36"/>
      <c r="CU579" s="36"/>
      <c r="CV579" s="36"/>
      <c r="CW579" s="36"/>
      <c r="CX579" s="36"/>
      <c r="CY579" s="36"/>
      <c r="CZ579" s="36"/>
      <c r="DA579" s="36"/>
      <c r="DB579" s="36"/>
      <c r="DC579" s="36"/>
      <c r="DD579" s="36"/>
      <c r="DE579" s="36"/>
      <c r="DF579" s="36"/>
    </row>
    <row r="580" spans="1:110"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6"/>
      <c r="AY580" s="36"/>
      <c r="AZ580" s="36"/>
      <c r="BA580" s="36"/>
      <c r="BB580" s="36"/>
      <c r="BC580" s="36"/>
      <c r="BD580" s="36"/>
      <c r="BE580" s="36"/>
      <c r="BF580" s="36"/>
      <c r="BG580" s="36"/>
      <c r="BH580" s="36"/>
      <c r="BI580" s="36"/>
      <c r="BJ580" s="36"/>
      <c r="BK580" s="36"/>
      <c r="BL580" s="36"/>
      <c r="BM580" s="36"/>
      <c r="BN580" s="36"/>
      <c r="BO580" s="36"/>
      <c r="BP580" s="36"/>
      <c r="BQ580" s="36"/>
      <c r="BR580" s="36"/>
      <c r="BS580" s="36"/>
      <c r="BT580" s="36"/>
      <c r="BU580" s="36"/>
      <c r="BV580" s="36"/>
      <c r="BW580" s="36"/>
      <c r="BX580" s="36"/>
      <c r="BY580" s="36"/>
      <c r="BZ580" s="36"/>
      <c r="CA580" s="36"/>
      <c r="CB580" s="36"/>
      <c r="CC580" s="36"/>
      <c r="CD580" s="36"/>
      <c r="CE580" s="36"/>
      <c r="CF580" s="36"/>
      <c r="CG580" s="36"/>
      <c r="CH580" s="36"/>
      <c r="CI580" s="36"/>
      <c r="CJ580" s="36"/>
      <c r="CK580" s="36"/>
      <c r="CL580" s="36"/>
      <c r="CM580" s="36"/>
      <c r="CN580" s="36"/>
      <c r="CO580" s="36"/>
      <c r="CP580" s="36"/>
      <c r="CQ580" s="36"/>
      <c r="CR580" s="36"/>
      <c r="CS580" s="36"/>
      <c r="CT580" s="36"/>
      <c r="CU580" s="36"/>
      <c r="CV580" s="36"/>
      <c r="CW580" s="36"/>
      <c r="CX580" s="36"/>
      <c r="CY580" s="36"/>
      <c r="CZ580" s="36"/>
      <c r="DA580" s="36"/>
      <c r="DB580" s="36"/>
      <c r="DC580" s="36"/>
      <c r="DD580" s="36"/>
      <c r="DE580" s="36"/>
      <c r="DF580" s="36"/>
    </row>
    <row r="581" spans="1:110"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6"/>
      <c r="AY581" s="36"/>
      <c r="AZ581" s="36"/>
      <c r="BA581" s="36"/>
      <c r="BB581" s="36"/>
      <c r="BC581" s="36"/>
      <c r="BD581" s="36"/>
      <c r="BE581" s="36"/>
      <c r="BF581" s="36"/>
      <c r="BG581" s="36"/>
      <c r="BH581" s="36"/>
      <c r="BI581" s="36"/>
      <c r="BJ581" s="36"/>
      <c r="BK581" s="36"/>
      <c r="BL581" s="36"/>
      <c r="BM581" s="36"/>
      <c r="BN581" s="36"/>
      <c r="BO581" s="36"/>
      <c r="BP581" s="36"/>
      <c r="BQ581" s="36"/>
      <c r="BR581" s="36"/>
      <c r="BS581" s="36"/>
      <c r="BT581" s="36"/>
      <c r="BU581" s="36"/>
      <c r="BV581" s="36"/>
      <c r="BW581" s="36"/>
      <c r="BX581" s="36"/>
      <c r="BY581" s="36"/>
      <c r="BZ581" s="36"/>
      <c r="CA581" s="36"/>
      <c r="CB581" s="36"/>
      <c r="CC581" s="36"/>
      <c r="CD581" s="36"/>
      <c r="CE581" s="36"/>
      <c r="CF581" s="36"/>
      <c r="CG581" s="36"/>
      <c r="CH581" s="36"/>
      <c r="CI581" s="36"/>
      <c r="CJ581" s="36"/>
      <c r="CK581" s="36"/>
      <c r="CL581" s="36"/>
      <c r="CM581" s="36"/>
      <c r="CN581" s="36"/>
      <c r="CO581" s="36"/>
      <c r="CP581" s="36"/>
      <c r="CQ581" s="36"/>
      <c r="CR581" s="36"/>
      <c r="CS581" s="36"/>
      <c r="CT581" s="36"/>
      <c r="CU581" s="36"/>
      <c r="CV581" s="36"/>
      <c r="CW581" s="36"/>
      <c r="CX581" s="36"/>
      <c r="CY581" s="36"/>
      <c r="CZ581" s="36"/>
      <c r="DA581" s="36"/>
      <c r="DB581" s="36"/>
      <c r="DC581" s="36"/>
      <c r="DD581" s="36"/>
      <c r="DE581" s="36"/>
      <c r="DF581" s="36"/>
    </row>
    <row r="582" spans="1:110"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c r="AY582" s="36"/>
      <c r="AZ582" s="36"/>
      <c r="BA582" s="36"/>
      <c r="BB582" s="36"/>
      <c r="BC582" s="36"/>
      <c r="BD582" s="36"/>
      <c r="BE582" s="36"/>
      <c r="BF582" s="36"/>
      <c r="BG582" s="36"/>
      <c r="BH582" s="36"/>
      <c r="BI582" s="36"/>
      <c r="BJ582" s="36"/>
      <c r="BK582" s="36"/>
      <c r="BL582" s="36"/>
      <c r="BM582" s="36"/>
      <c r="BN582" s="36"/>
      <c r="BO582" s="36"/>
      <c r="BP582" s="36"/>
      <c r="BQ582" s="36"/>
      <c r="BR582" s="36"/>
      <c r="BS582" s="36"/>
      <c r="BT582" s="36"/>
      <c r="BU582" s="36"/>
      <c r="BV582" s="36"/>
      <c r="BW582" s="36"/>
      <c r="BX582" s="36"/>
      <c r="BY582" s="36"/>
      <c r="BZ582" s="36"/>
      <c r="CA582" s="36"/>
      <c r="CB582" s="36"/>
      <c r="CC582" s="36"/>
      <c r="CD582" s="36"/>
      <c r="CE582" s="36"/>
      <c r="CF582" s="36"/>
      <c r="CG582" s="36"/>
      <c r="CH582" s="36"/>
      <c r="CI582" s="36"/>
      <c r="CJ582" s="36"/>
      <c r="CK582" s="36"/>
      <c r="CL582" s="36"/>
      <c r="CM582" s="36"/>
      <c r="CN582" s="36"/>
      <c r="CO582" s="36"/>
      <c r="CP582" s="36"/>
      <c r="CQ582" s="36"/>
      <c r="CR582" s="36"/>
      <c r="CS582" s="36"/>
      <c r="CT582" s="36"/>
      <c r="CU582" s="36"/>
      <c r="CV582" s="36"/>
      <c r="CW582" s="36"/>
      <c r="CX582" s="36"/>
      <c r="CY582" s="36"/>
      <c r="CZ582" s="36"/>
      <c r="DA582" s="36"/>
      <c r="DB582" s="36"/>
      <c r="DC582" s="36"/>
      <c r="DD582" s="36"/>
      <c r="DE582" s="36"/>
      <c r="DF582" s="36"/>
    </row>
    <row r="583" spans="1:110"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c r="AY583" s="36"/>
      <c r="AZ583" s="36"/>
      <c r="BA583" s="36"/>
      <c r="BB583" s="36"/>
      <c r="BC583" s="36"/>
      <c r="BD583" s="36"/>
      <c r="BE583" s="36"/>
      <c r="BF583" s="36"/>
      <c r="BG583" s="36"/>
      <c r="BH583" s="36"/>
      <c r="BI583" s="36"/>
      <c r="BJ583" s="36"/>
      <c r="BK583" s="36"/>
      <c r="BL583" s="36"/>
      <c r="BM583" s="36"/>
      <c r="BN583" s="36"/>
      <c r="BO583" s="36"/>
      <c r="BP583" s="36"/>
      <c r="BQ583" s="36"/>
      <c r="BR583" s="36"/>
      <c r="BS583" s="36"/>
      <c r="BT583" s="36"/>
      <c r="BU583" s="36"/>
      <c r="BV583" s="36"/>
      <c r="BW583" s="36"/>
      <c r="BX583" s="36"/>
      <c r="BY583" s="36"/>
      <c r="BZ583" s="36"/>
      <c r="CA583" s="36"/>
      <c r="CB583" s="36"/>
      <c r="CC583" s="36"/>
      <c r="CD583" s="36"/>
      <c r="CE583" s="36"/>
      <c r="CF583" s="36"/>
      <c r="CG583" s="36"/>
      <c r="CH583" s="36"/>
      <c r="CI583" s="36"/>
      <c r="CJ583" s="36"/>
      <c r="CK583" s="36"/>
      <c r="CL583" s="36"/>
      <c r="CM583" s="36"/>
      <c r="CN583" s="36"/>
      <c r="CO583" s="36"/>
      <c r="CP583" s="36"/>
      <c r="CQ583" s="36"/>
      <c r="CR583" s="36"/>
      <c r="CS583" s="36"/>
      <c r="CT583" s="36"/>
      <c r="CU583" s="36"/>
      <c r="CV583" s="36"/>
      <c r="CW583" s="36"/>
      <c r="CX583" s="36"/>
      <c r="CY583" s="36"/>
      <c r="CZ583" s="36"/>
      <c r="DA583" s="36"/>
      <c r="DB583" s="36"/>
      <c r="DC583" s="36"/>
      <c r="DD583" s="36"/>
      <c r="DE583" s="36"/>
      <c r="DF583" s="36"/>
    </row>
    <row r="584" spans="1:110"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c r="AY584" s="36"/>
      <c r="AZ584" s="36"/>
      <c r="BA584" s="36"/>
      <c r="BB584" s="36"/>
      <c r="BC584" s="36"/>
      <c r="BD584" s="36"/>
      <c r="BE584" s="36"/>
      <c r="BF584" s="36"/>
      <c r="BG584" s="36"/>
      <c r="BH584" s="36"/>
      <c r="BI584" s="36"/>
      <c r="BJ584" s="36"/>
      <c r="BK584" s="36"/>
      <c r="BL584" s="36"/>
      <c r="BM584" s="36"/>
      <c r="BN584" s="36"/>
      <c r="BO584" s="36"/>
      <c r="BP584" s="36"/>
      <c r="BQ584" s="36"/>
      <c r="BR584" s="36"/>
      <c r="BS584" s="36"/>
      <c r="BT584" s="36"/>
      <c r="BU584" s="36"/>
      <c r="BV584" s="36"/>
      <c r="BW584" s="36"/>
      <c r="BX584" s="36"/>
      <c r="BY584" s="36"/>
      <c r="BZ584" s="36"/>
      <c r="CA584" s="36"/>
      <c r="CB584" s="36"/>
      <c r="CC584" s="36"/>
      <c r="CD584" s="36"/>
      <c r="CE584" s="36"/>
      <c r="CF584" s="36"/>
      <c r="CG584" s="36"/>
      <c r="CH584" s="36"/>
      <c r="CI584" s="36"/>
      <c r="CJ584" s="36"/>
      <c r="CK584" s="36"/>
      <c r="CL584" s="36"/>
      <c r="CM584" s="36"/>
      <c r="CN584" s="36"/>
      <c r="CO584" s="36"/>
      <c r="CP584" s="36"/>
      <c r="CQ584" s="36"/>
      <c r="CR584" s="36"/>
      <c r="CS584" s="36"/>
      <c r="CT584" s="36"/>
      <c r="CU584" s="36"/>
      <c r="CV584" s="36"/>
      <c r="CW584" s="36"/>
      <c r="CX584" s="36"/>
      <c r="CY584" s="36"/>
      <c r="CZ584" s="36"/>
      <c r="DA584" s="36"/>
      <c r="DB584" s="36"/>
      <c r="DC584" s="36"/>
      <c r="DD584" s="36"/>
      <c r="DE584" s="36"/>
      <c r="DF584" s="36"/>
    </row>
    <row r="585" spans="1:110"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6"/>
      <c r="AY585" s="36"/>
      <c r="AZ585" s="36"/>
      <c r="BA585" s="36"/>
      <c r="BB585" s="36"/>
      <c r="BC585" s="36"/>
      <c r="BD585" s="36"/>
      <c r="BE585" s="36"/>
      <c r="BF585" s="36"/>
      <c r="BG585" s="36"/>
      <c r="BH585" s="36"/>
      <c r="BI585" s="36"/>
      <c r="BJ585" s="36"/>
      <c r="BK585" s="36"/>
      <c r="BL585" s="36"/>
      <c r="BM585" s="36"/>
      <c r="BN585" s="36"/>
      <c r="BO585" s="36"/>
      <c r="BP585" s="36"/>
      <c r="BQ585" s="36"/>
      <c r="BR585" s="36"/>
      <c r="BS585" s="36"/>
      <c r="BT585" s="36"/>
      <c r="BU585" s="36"/>
      <c r="BV585" s="36"/>
      <c r="BW585" s="36"/>
      <c r="BX585" s="36"/>
      <c r="BY585" s="36"/>
      <c r="BZ585" s="36"/>
      <c r="CA585" s="36"/>
      <c r="CB585" s="36"/>
      <c r="CC585" s="36"/>
      <c r="CD585" s="36"/>
      <c r="CE585" s="36"/>
      <c r="CF585" s="36"/>
      <c r="CG585" s="36"/>
      <c r="CH585" s="36"/>
      <c r="CI585" s="36"/>
      <c r="CJ585" s="36"/>
      <c r="CK585" s="36"/>
      <c r="CL585" s="36"/>
      <c r="CM585" s="36"/>
      <c r="CN585" s="36"/>
      <c r="CO585" s="36"/>
      <c r="CP585" s="36"/>
      <c r="CQ585" s="36"/>
      <c r="CR585" s="36"/>
      <c r="CS585" s="36"/>
      <c r="CT585" s="36"/>
      <c r="CU585" s="36"/>
      <c r="CV585" s="36"/>
      <c r="CW585" s="36"/>
      <c r="CX585" s="36"/>
      <c r="CY585" s="36"/>
      <c r="CZ585" s="36"/>
      <c r="DA585" s="36"/>
      <c r="DB585" s="36"/>
      <c r="DC585" s="36"/>
      <c r="DD585" s="36"/>
      <c r="DE585" s="36"/>
      <c r="DF585" s="36"/>
    </row>
    <row r="586" spans="1:110"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36"/>
      <c r="BD586" s="36"/>
      <c r="BE586" s="36"/>
      <c r="BF586" s="36"/>
      <c r="BG586" s="36"/>
      <c r="BH586" s="36"/>
      <c r="BI586" s="36"/>
      <c r="BJ586" s="36"/>
      <c r="BK586" s="36"/>
      <c r="BL586" s="36"/>
      <c r="BM586" s="36"/>
      <c r="BN586" s="36"/>
      <c r="BO586" s="36"/>
      <c r="BP586" s="36"/>
      <c r="BQ586" s="36"/>
      <c r="BR586" s="36"/>
      <c r="BS586" s="36"/>
      <c r="BT586" s="36"/>
      <c r="BU586" s="36"/>
      <c r="BV586" s="36"/>
      <c r="BW586" s="36"/>
      <c r="BX586" s="36"/>
      <c r="BY586" s="36"/>
      <c r="BZ586" s="36"/>
      <c r="CA586" s="36"/>
      <c r="CB586" s="36"/>
      <c r="CC586" s="36"/>
      <c r="CD586" s="36"/>
      <c r="CE586" s="36"/>
      <c r="CF586" s="36"/>
      <c r="CG586" s="36"/>
      <c r="CH586" s="36"/>
      <c r="CI586" s="36"/>
      <c r="CJ586" s="36"/>
      <c r="CK586" s="36"/>
      <c r="CL586" s="36"/>
      <c r="CM586" s="36"/>
      <c r="CN586" s="36"/>
      <c r="CO586" s="36"/>
      <c r="CP586" s="36"/>
      <c r="CQ586" s="36"/>
      <c r="CR586" s="36"/>
      <c r="CS586" s="36"/>
      <c r="CT586" s="36"/>
      <c r="CU586" s="36"/>
      <c r="CV586" s="36"/>
      <c r="CW586" s="36"/>
      <c r="CX586" s="36"/>
      <c r="CY586" s="36"/>
      <c r="CZ586" s="36"/>
      <c r="DA586" s="36"/>
      <c r="DB586" s="36"/>
      <c r="DC586" s="36"/>
      <c r="DD586" s="36"/>
      <c r="DE586" s="36"/>
      <c r="DF586" s="36"/>
    </row>
    <row r="587" spans="1:110"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6"/>
      <c r="AY587" s="36"/>
      <c r="AZ587" s="36"/>
      <c r="BA587" s="36"/>
      <c r="BB587" s="36"/>
      <c r="BC587" s="36"/>
      <c r="BD587" s="36"/>
      <c r="BE587" s="36"/>
      <c r="BF587" s="36"/>
      <c r="BG587" s="36"/>
      <c r="BH587" s="36"/>
      <c r="BI587" s="36"/>
      <c r="BJ587" s="36"/>
      <c r="BK587" s="36"/>
      <c r="BL587" s="36"/>
      <c r="BM587" s="36"/>
      <c r="BN587" s="36"/>
      <c r="BO587" s="36"/>
      <c r="BP587" s="36"/>
      <c r="BQ587" s="36"/>
      <c r="BR587" s="36"/>
      <c r="BS587" s="36"/>
      <c r="BT587" s="36"/>
      <c r="BU587" s="36"/>
      <c r="BV587" s="36"/>
      <c r="BW587" s="36"/>
      <c r="BX587" s="36"/>
      <c r="BY587" s="36"/>
      <c r="BZ587" s="36"/>
      <c r="CA587" s="36"/>
      <c r="CB587" s="36"/>
      <c r="CC587" s="36"/>
      <c r="CD587" s="36"/>
      <c r="CE587" s="36"/>
      <c r="CF587" s="36"/>
      <c r="CG587" s="36"/>
      <c r="CH587" s="36"/>
      <c r="CI587" s="36"/>
      <c r="CJ587" s="36"/>
      <c r="CK587" s="36"/>
      <c r="CL587" s="36"/>
      <c r="CM587" s="36"/>
      <c r="CN587" s="36"/>
      <c r="CO587" s="36"/>
      <c r="CP587" s="36"/>
      <c r="CQ587" s="36"/>
      <c r="CR587" s="36"/>
      <c r="CS587" s="36"/>
      <c r="CT587" s="36"/>
      <c r="CU587" s="36"/>
      <c r="CV587" s="36"/>
      <c r="CW587" s="36"/>
      <c r="CX587" s="36"/>
      <c r="CY587" s="36"/>
      <c r="CZ587" s="36"/>
      <c r="DA587" s="36"/>
      <c r="DB587" s="36"/>
      <c r="DC587" s="36"/>
      <c r="DD587" s="36"/>
      <c r="DE587" s="36"/>
      <c r="DF587" s="36"/>
    </row>
    <row r="588" spans="1:110"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6"/>
      <c r="AZ588" s="36"/>
      <c r="BA588" s="36"/>
      <c r="BB588" s="36"/>
      <c r="BC588" s="36"/>
      <c r="BD588" s="36"/>
      <c r="BE588" s="36"/>
      <c r="BF588" s="36"/>
      <c r="BG588" s="36"/>
      <c r="BH588" s="36"/>
      <c r="BI588" s="36"/>
      <c r="BJ588" s="36"/>
      <c r="BK588" s="36"/>
      <c r="BL588" s="36"/>
      <c r="BM588" s="36"/>
      <c r="BN588" s="36"/>
      <c r="BO588" s="36"/>
      <c r="BP588" s="36"/>
      <c r="BQ588" s="36"/>
      <c r="BR588" s="36"/>
      <c r="BS588" s="36"/>
      <c r="BT588" s="36"/>
      <c r="BU588" s="36"/>
      <c r="BV588" s="36"/>
      <c r="BW588" s="36"/>
      <c r="BX588" s="36"/>
      <c r="BY588" s="36"/>
      <c r="BZ588" s="36"/>
      <c r="CA588" s="36"/>
      <c r="CB588" s="36"/>
      <c r="CC588" s="36"/>
      <c r="CD588" s="36"/>
      <c r="CE588" s="36"/>
      <c r="CF588" s="36"/>
      <c r="CG588" s="36"/>
      <c r="CH588" s="36"/>
      <c r="CI588" s="36"/>
      <c r="CJ588" s="36"/>
      <c r="CK588" s="36"/>
      <c r="CL588" s="36"/>
      <c r="CM588" s="36"/>
      <c r="CN588" s="36"/>
      <c r="CO588" s="36"/>
      <c r="CP588" s="36"/>
      <c r="CQ588" s="36"/>
      <c r="CR588" s="36"/>
      <c r="CS588" s="36"/>
      <c r="CT588" s="36"/>
      <c r="CU588" s="36"/>
      <c r="CV588" s="36"/>
      <c r="CW588" s="36"/>
      <c r="CX588" s="36"/>
      <c r="CY588" s="36"/>
      <c r="CZ588" s="36"/>
      <c r="DA588" s="36"/>
      <c r="DB588" s="36"/>
      <c r="DC588" s="36"/>
      <c r="DD588" s="36"/>
      <c r="DE588" s="36"/>
      <c r="DF588" s="36"/>
    </row>
    <row r="589" spans="1:110"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6"/>
      <c r="AZ589" s="36"/>
      <c r="BA589" s="36"/>
      <c r="BB589" s="36"/>
      <c r="BC589" s="36"/>
      <c r="BD589" s="36"/>
      <c r="BE589" s="36"/>
      <c r="BF589" s="36"/>
      <c r="BG589" s="36"/>
      <c r="BH589" s="36"/>
      <c r="BI589" s="36"/>
      <c r="BJ589" s="36"/>
      <c r="BK589" s="36"/>
      <c r="BL589" s="36"/>
      <c r="BM589" s="36"/>
      <c r="BN589" s="36"/>
      <c r="BO589" s="36"/>
      <c r="BP589" s="36"/>
      <c r="BQ589" s="36"/>
      <c r="BR589" s="36"/>
      <c r="BS589" s="36"/>
      <c r="BT589" s="36"/>
      <c r="BU589" s="36"/>
      <c r="BV589" s="36"/>
      <c r="BW589" s="36"/>
      <c r="BX589" s="36"/>
      <c r="BY589" s="36"/>
      <c r="BZ589" s="36"/>
      <c r="CA589" s="36"/>
      <c r="CB589" s="36"/>
      <c r="CC589" s="36"/>
      <c r="CD589" s="36"/>
      <c r="CE589" s="36"/>
      <c r="CF589" s="36"/>
      <c r="CG589" s="36"/>
      <c r="CH589" s="36"/>
      <c r="CI589" s="36"/>
      <c r="CJ589" s="36"/>
      <c r="CK589" s="36"/>
      <c r="CL589" s="36"/>
      <c r="CM589" s="36"/>
      <c r="CN589" s="36"/>
      <c r="CO589" s="36"/>
      <c r="CP589" s="36"/>
      <c r="CQ589" s="36"/>
      <c r="CR589" s="36"/>
      <c r="CS589" s="36"/>
      <c r="CT589" s="36"/>
      <c r="CU589" s="36"/>
      <c r="CV589" s="36"/>
      <c r="CW589" s="36"/>
      <c r="CX589" s="36"/>
      <c r="CY589" s="36"/>
      <c r="CZ589" s="36"/>
      <c r="DA589" s="36"/>
      <c r="DB589" s="36"/>
      <c r="DC589" s="36"/>
      <c r="DD589" s="36"/>
      <c r="DE589" s="36"/>
      <c r="DF589" s="36"/>
    </row>
    <row r="590" spans="1:110"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c r="AY590" s="36"/>
      <c r="AZ590" s="36"/>
      <c r="BA590" s="36"/>
      <c r="BB590" s="36"/>
      <c r="BC590" s="36"/>
      <c r="BD590" s="36"/>
      <c r="BE590" s="36"/>
      <c r="BF590" s="36"/>
      <c r="BG590" s="36"/>
      <c r="BH590" s="36"/>
      <c r="BI590" s="36"/>
      <c r="BJ590" s="36"/>
      <c r="BK590" s="36"/>
      <c r="BL590" s="36"/>
      <c r="BM590" s="36"/>
      <c r="BN590" s="36"/>
      <c r="BO590" s="36"/>
      <c r="BP590" s="36"/>
      <c r="BQ590" s="36"/>
      <c r="BR590" s="36"/>
      <c r="BS590" s="36"/>
      <c r="BT590" s="36"/>
      <c r="BU590" s="36"/>
      <c r="BV590" s="36"/>
      <c r="BW590" s="36"/>
      <c r="BX590" s="36"/>
      <c r="BY590" s="36"/>
      <c r="BZ590" s="36"/>
      <c r="CA590" s="36"/>
      <c r="CB590" s="36"/>
      <c r="CC590" s="36"/>
      <c r="CD590" s="36"/>
      <c r="CE590" s="36"/>
      <c r="CF590" s="36"/>
      <c r="CG590" s="36"/>
      <c r="CH590" s="36"/>
      <c r="CI590" s="36"/>
      <c r="CJ590" s="36"/>
      <c r="CK590" s="36"/>
      <c r="CL590" s="36"/>
      <c r="CM590" s="36"/>
      <c r="CN590" s="36"/>
      <c r="CO590" s="36"/>
      <c r="CP590" s="36"/>
      <c r="CQ590" s="36"/>
      <c r="CR590" s="36"/>
      <c r="CS590" s="36"/>
      <c r="CT590" s="36"/>
      <c r="CU590" s="36"/>
      <c r="CV590" s="36"/>
      <c r="CW590" s="36"/>
      <c r="CX590" s="36"/>
      <c r="CY590" s="36"/>
      <c r="CZ590" s="36"/>
      <c r="DA590" s="36"/>
      <c r="DB590" s="36"/>
      <c r="DC590" s="36"/>
      <c r="DD590" s="36"/>
      <c r="DE590" s="36"/>
      <c r="DF590" s="36"/>
    </row>
    <row r="591" spans="1:110"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6"/>
      <c r="AY591" s="36"/>
      <c r="AZ591" s="36"/>
      <c r="BA591" s="36"/>
      <c r="BB591" s="36"/>
      <c r="BC591" s="36"/>
      <c r="BD591" s="36"/>
      <c r="BE591" s="36"/>
      <c r="BF591" s="36"/>
      <c r="BG591" s="36"/>
      <c r="BH591" s="36"/>
      <c r="BI591" s="36"/>
      <c r="BJ591" s="36"/>
      <c r="BK591" s="36"/>
      <c r="BL591" s="36"/>
      <c r="BM591" s="36"/>
      <c r="BN591" s="36"/>
      <c r="BO591" s="36"/>
      <c r="BP591" s="36"/>
      <c r="BQ591" s="36"/>
      <c r="BR591" s="36"/>
      <c r="BS591" s="36"/>
      <c r="BT591" s="36"/>
      <c r="BU591" s="36"/>
      <c r="BV591" s="36"/>
      <c r="BW591" s="36"/>
      <c r="BX591" s="36"/>
      <c r="BY591" s="36"/>
      <c r="BZ591" s="36"/>
      <c r="CA591" s="36"/>
      <c r="CB591" s="36"/>
      <c r="CC591" s="36"/>
      <c r="CD591" s="36"/>
      <c r="CE591" s="36"/>
      <c r="CF591" s="36"/>
      <c r="CG591" s="36"/>
      <c r="CH591" s="36"/>
      <c r="CI591" s="36"/>
      <c r="CJ591" s="36"/>
      <c r="CK591" s="36"/>
      <c r="CL591" s="36"/>
      <c r="CM591" s="36"/>
      <c r="CN591" s="36"/>
      <c r="CO591" s="36"/>
      <c r="CP591" s="36"/>
      <c r="CQ591" s="36"/>
      <c r="CR591" s="36"/>
      <c r="CS591" s="36"/>
      <c r="CT591" s="36"/>
      <c r="CU591" s="36"/>
      <c r="CV591" s="36"/>
      <c r="CW591" s="36"/>
      <c r="CX591" s="36"/>
      <c r="CY591" s="36"/>
      <c r="CZ591" s="36"/>
      <c r="DA591" s="36"/>
      <c r="DB591" s="36"/>
      <c r="DC591" s="36"/>
      <c r="DD591" s="36"/>
      <c r="DE591" s="36"/>
      <c r="DF591" s="36"/>
    </row>
    <row r="592" spans="1:110"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6"/>
      <c r="AY592" s="36"/>
      <c r="AZ592" s="36"/>
      <c r="BA592" s="36"/>
      <c r="BB592" s="36"/>
      <c r="BC592" s="36"/>
      <c r="BD592" s="36"/>
      <c r="BE592" s="36"/>
      <c r="BF592" s="36"/>
      <c r="BG592" s="36"/>
      <c r="BH592" s="36"/>
      <c r="BI592" s="36"/>
      <c r="BJ592" s="36"/>
      <c r="BK592" s="36"/>
      <c r="BL592" s="36"/>
      <c r="BM592" s="36"/>
      <c r="BN592" s="36"/>
      <c r="BO592" s="36"/>
      <c r="BP592" s="36"/>
      <c r="BQ592" s="36"/>
      <c r="BR592" s="36"/>
      <c r="BS592" s="36"/>
      <c r="BT592" s="36"/>
      <c r="BU592" s="36"/>
      <c r="BV592" s="36"/>
      <c r="BW592" s="36"/>
      <c r="BX592" s="36"/>
      <c r="BY592" s="36"/>
      <c r="BZ592" s="36"/>
      <c r="CA592" s="36"/>
      <c r="CB592" s="36"/>
      <c r="CC592" s="36"/>
      <c r="CD592" s="36"/>
      <c r="CE592" s="36"/>
      <c r="CF592" s="36"/>
      <c r="CG592" s="36"/>
      <c r="CH592" s="36"/>
      <c r="CI592" s="36"/>
      <c r="CJ592" s="36"/>
      <c r="CK592" s="36"/>
      <c r="CL592" s="36"/>
      <c r="CM592" s="36"/>
      <c r="CN592" s="36"/>
      <c r="CO592" s="36"/>
      <c r="CP592" s="36"/>
      <c r="CQ592" s="36"/>
      <c r="CR592" s="36"/>
      <c r="CS592" s="36"/>
      <c r="CT592" s="36"/>
      <c r="CU592" s="36"/>
      <c r="CV592" s="36"/>
      <c r="CW592" s="36"/>
      <c r="CX592" s="36"/>
      <c r="CY592" s="36"/>
      <c r="CZ592" s="36"/>
      <c r="DA592" s="36"/>
      <c r="DB592" s="36"/>
      <c r="DC592" s="36"/>
      <c r="DD592" s="36"/>
      <c r="DE592" s="36"/>
      <c r="DF592" s="36"/>
    </row>
    <row r="593" spans="1:110"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c r="AY593" s="36"/>
      <c r="AZ593" s="36"/>
      <c r="BA593" s="36"/>
      <c r="BB593" s="36"/>
      <c r="BC593" s="36"/>
      <c r="BD593" s="36"/>
      <c r="BE593" s="36"/>
      <c r="BF593" s="36"/>
      <c r="BG593" s="36"/>
      <c r="BH593" s="36"/>
      <c r="BI593" s="36"/>
      <c r="BJ593" s="36"/>
      <c r="BK593" s="36"/>
      <c r="BL593" s="36"/>
      <c r="BM593" s="36"/>
      <c r="BN593" s="36"/>
      <c r="BO593" s="36"/>
      <c r="BP593" s="36"/>
      <c r="BQ593" s="36"/>
      <c r="BR593" s="36"/>
      <c r="BS593" s="36"/>
      <c r="BT593" s="36"/>
      <c r="BU593" s="36"/>
      <c r="BV593" s="36"/>
      <c r="BW593" s="36"/>
      <c r="BX593" s="36"/>
      <c r="BY593" s="36"/>
      <c r="BZ593" s="36"/>
      <c r="CA593" s="36"/>
      <c r="CB593" s="36"/>
      <c r="CC593" s="36"/>
      <c r="CD593" s="36"/>
      <c r="CE593" s="36"/>
      <c r="CF593" s="36"/>
      <c r="CG593" s="36"/>
      <c r="CH593" s="36"/>
      <c r="CI593" s="36"/>
      <c r="CJ593" s="36"/>
      <c r="CK593" s="36"/>
      <c r="CL593" s="36"/>
      <c r="CM593" s="36"/>
      <c r="CN593" s="36"/>
      <c r="CO593" s="36"/>
      <c r="CP593" s="36"/>
      <c r="CQ593" s="36"/>
      <c r="CR593" s="36"/>
      <c r="CS593" s="36"/>
      <c r="CT593" s="36"/>
      <c r="CU593" s="36"/>
      <c r="CV593" s="36"/>
      <c r="CW593" s="36"/>
      <c r="CX593" s="36"/>
      <c r="CY593" s="36"/>
      <c r="CZ593" s="36"/>
      <c r="DA593" s="36"/>
      <c r="DB593" s="36"/>
      <c r="DC593" s="36"/>
      <c r="DD593" s="36"/>
      <c r="DE593" s="36"/>
      <c r="DF593" s="36"/>
    </row>
    <row r="594" spans="1:110"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6"/>
      <c r="AY594" s="36"/>
      <c r="AZ594" s="36"/>
      <c r="BA594" s="36"/>
      <c r="BB594" s="36"/>
      <c r="BC594" s="36"/>
      <c r="BD594" s="36"/>
      <c r="BE594" s="36"/>
      <c r="BF594" s="36"/>
      <c r="BG594" s="36"/>
      <c r="BH594" s="36"/>
      <c r="BI594" s="36"/>
      <c r="BJ594" s="36"/>
      <c r="BK594" s="36"/>
      <c r="BL594" s="36"/>
      <c r="BM594" s="36"/>
      <c r="BN594" s="36"/>
      <c r="BO594" s="36"/>
      <c r="BP594" s="36"/>
      <c r="BQ594" s="36"/>
      <c r="BR594" s="36"/>
      <c r="BS594" s="36"/>
      <c r="BT594" s="36"/>
      <c r="BU594" s="36"/>
      <c r="BV594" s="36"/>
      <c r="BW594" s="36"/>
      <c r="BX594" s="36"/>
      <c r="BY594" s="36"/>
      <c r="BZ594" s="36"/>
      <c r="CA594" s="36"/>
      <c r="CB594" s="36"/>
      <c r="CC594" s="36"/>
      <c r="CD594" s="36"/>
      <c r="CE594" s="36"/>
      <c r="CF594" s="36"/>
      <c r="CG594" s="36"/>
      <c r="CH594" s="36"/>
      <c r="CI594" s="36"/>
      <c r="CJ594" s="36"/>
      <c r="CK594" s="36"/>
      <c r="CL594" s="36"/>
      <c r="CM594" s="36"/>
      <c r="CN594" s="36"/>
      <c r="CO594" s="36"/>
      <c r="CP594" s="36"/>
      <c r="CQ594" s="36"/>
      <c r="CR594" s="36"/>
      <c r="CS594" s="36"/>
      <c r="CT594" s="36"/>
      <c r="CU594" s="36"/>
      <c r="CV594" s="36"/>
      <c r="CW594" s="36"/>
      <c r="CX594" s="36"/>
      <c r="CY594" s="36"/>
      <c r="CZ594" s="36"/>
      <c r="DA594" s="36"/>
      <c r="DB594" s="36"/>
      <c r="DC594" s="36"/>
      <c r="DD594" s="36"/>
      <c r="DE594" s="36"/>
      <c r="DF594" s="36"/>
    </row>
    <row r="595" spans="1:110"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c r="AY595" s="36"/>
      <c r="AZ595" s="36"/>
      <c r="BA595" s="36"/>
      <c r="BB595" s="36"/>
      <c r="BC595" s="36"/>
      <c r="BD595" s="36"/>
      <c r="BE595" s="36"/>
      <c r="BF595" s="36"/>
      <c r="BG595" s="36"/>
      <c r="BH595" s="36"/>
      <c r="BI595" s="36"/>
      <c r="BJ595" s="36"/>
      <c r="BK595" s="36"/>
      <c r="BL595" s="36"/>
      <c r="BM595" s="36"/>
      <c r="BN595" s="36"/>
      <c r="BO595" s="36"/>
      <c r="BP595" s="36"/>
      <c r="BQ595" s="36"/>
      <c r="BR595" s="36"/>
      <c r="BS595" s="36"/>
      <c r="BT595" s="36"/>
      <c r="BU595" s="36"/>
      <c r="BV595" s="36"/>
      <c r="BW595" s="36"/>
      <c r="BX595" s="36"/>
      <c r="BY595" s="36"/>
      <c r="BZ595" s="36"/>
      <c r="CA595" s="36"/>
      <c r="CB595" s="36"/>
      <c r="CC595" s="36"/>
      <c r="CD595" s="36"/>
      <c r="CE595" s="36"/>
      <c r="CF595" s="36"/>
      <c r="CG595" s="36"/>
      <c r="CH595" s="36"/>
      <c r="CI595" s="36"/>
      <c r="CJ595" s="36"/>
      <c r="CK595" s="36"/>
      <c r="CL595" s="36"/>
      <c r="CM595" s="36"/>
      <c r="CN595" s="36"/>
      <c r="CO595" s="36"/>
      <c r="CP595" s="36"/>
      <c r="CQ595" s="36"/>
      <c r="CR595" s="36"/>
      <c r="CS595" s="36"/>
      <c r="CT595" s="36"/>
      <c r="CU595" s="36"/>
      <c r="CV595" s="36"/>
      <c r="CW595" s="36"/>
      <c r="CX595" s="36"/>
      <c r="CY595" s="36"/>
      <c r="CZ595" s="36"/>
      <c r="DA595" s="36"/>
      <c r="DB595" s="36"/>
      <c r="DC595" s="36"/>
      <c r="DD595" s="36"/>
      <c r="DE595" s="36"/>
      <c r="DF595" s="36"/>
    </row>
    <row r="596" spans="1:110"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6"/>
      <c r="AZ596" s="36"/>
      <c r="BA596" s="36"/>
      <c r="BB596" s="36"/>
      <c r="BC596" s="36"/>
      <c r="BD596" s="36"/>
      <c r="BE596" s="36"/>
      <c r="BF596" s="36"/>
      <c r="BG596" s="36"/>
      <c r="BH596" s="36"/>
      <c r="BI596" s="36"/>
      <c r="BJ596" s="36"/>
      <c r="BK596" s="36"/>
      <c r="BL596" s="36"/>
      <c r="BM596" s="36"/>
      <c r="BN596" s="36"/>
      <c r="BO596" s="36"/>
      <c r="BP596" s="36"/>
      <c r="BQ596" s="36"/>
      <c r="BR596" s="36"/>
      <c r="BS596" s="36"/>
      <c r="BT596" s="36"/>
      <c r="BU596" s="36"/>
      <c r="BV596" s="36"/>
      <c r="BW596" s="36"/>
      <c r="BX596" s="36"/>
      <c r="BY596" s="36"/>
      <c r="BZ596" s="36"/>
      <c r="CA596" s="36"/>
      <c r="CB596" s="36"/>
      <c r="CC596" s="36"/>
      <c r="CD596" s="36"/>
      <c r="CE596" s="36"/>
      <c r="CF596" s="36"/>
      <c r="CG596" s="36"/>
      <c r="CH596" s="36"/>
      <c r="CI596" s="36"/>
      <c r="CJ596" s="36"/>
      <c r="CK596" s="36"/>
      <c r="CL596" s="36"/>
      <c r="CM596" s="36"/>
      <c r="CN596" s="36"/>
      <c r="CO596" s="36"/>
      <c r="CP596" s="36"/>
      <c r="CQ596" s="36"/>
      <c r="CR596" s="36"/>
      <c r="CS596" s="36"/>
      <c r="CT596" s="36"/>
      <c r="CU596" s="36"/>
      <c r="CV596" s="36"/>
      <c r="CW596" s="36"/>
      <c r="CX596" s="36"/>
      <c r="CY596" s="36"/>
      <c r="CZ596" s="36"/>
      <c r="DA596" s="36"/>
      <c r="DB596" s="36"/>
      <c r="DC596" s="36"/>
      <c r="DD596" s="36"/>
      <c r="DE596" s="36"/>
      <c r="DF596" s="36"/>
    </row>
    <row r="597" spans="1:110"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6"/>
      <c r="AY597" s="36"/>
      <c r="AZ597" s="36"/>
      <c r="BA597" s="36"/>
      <c r="BB597" s="36"/>
      <c r="BC597" s="36"/>
      <c r="BD597" s="36"/>
      <c r="BE597" s="36"/>
      <c r="BF597" s="36"/>
      <c r="BG597" s="36"/>
      <c r="BH597" s="36"/>
      <c r="BI597" s="36"/>
      <c r="BJ597" s="36"/>
      <c r="BK597" s="36"/>
      <c r="BL597" s="36"/>
      <c r="BM597" s="36"/>
      <c r="BN597" s="36"/>
      <c r="BO597" s="36"/>
      <c r="BP597" s="36"/>
      <c r="BQ597" s="36"/>
      <c r="BR597" s="36"/>
      <c r="BS597" s="36"/>
      <c r="BT597" s="36"/>
      <c r="BU597" s="36"/>
      <c r="BV597" s="36"/>
      <c r="BW597" s="36"/>
      <c r="BX597" s="36"/>
      <c r="BY597" s="36"/>
      <c r="BZ597" s="36"/>
      <c r="CA597" s="36"/>
      <c r="CB597" s="36"/>
      <c r="CC597" s="36"/>
      <c r="CD597" s="36"/>
      <c r="CE597" s="36"/>
      <c r="CF597" s="36"/>
      <c r="CG597" s="36"/>
      <c r="CH597" s="36"/>
      <c r="CI597" s="36"/>
      <c r="CJ597" s="36"/>
      <c r="CK597" s="36"/>
      <c r="CL597" s="36"/>
      <c r="CM597" s="36"/>
      <c r="CN597" s="36"/>
      <c r="CO597" s="36"/>
      <c r="CP597" s="36"/>
      <c r="CQ597" s="36"/>
      <c r="CR597" s="36"/>
      <c r="CS597" s="36"/>
      <c r="CT597" s="36"/>
      <c r="CU597" s="36"/>
      <c r="CV597" s="36"/>
      <c r="CW597" s="36"/>
      <c r="CX597" s="36"/>
      <c r="CY597" s="36"/>
      <c r="CZ597" s="36"/>
      <c r="DA597" s="36"/>
      <c r="DB597" s="36"/>
      <c r="DC597" s="36"/>
      <c r="DD597" s="36"/>
      <c r="DE597" s="36"/>
      <c r="DF597" s="36"/>
    </row>
    <row r="598" spans="1:110"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6"/>
      <c r="AY598" s="36"/>
      <c r="AZ598" s="36"/>
      <c r="BA598" s="36"/>
      <c r="BB598" s="36"/>
      <c r="BC598" s="36"/>
      <c r="BD598" s="36"/>
      <c r="BE598" s="36"/>
      <c r="BF598" s="36"/>
      <c r="BG598" s="36"/>
      <c r="BH598" s="36"/>
      <c r="BI598" s="36"/>
      <c r="BJ598" s="36"/>
      <c r="BK598" s="36"/>
      <c r="BL598" s="36"/>
      <c r="BM598" s="36"/>
      <c r="BN598" s="36"/>
      <c r="BO598" s="36"/>
      <c r="BP598" s="36"/>
      <c r="BQ598" s="36"/>
      <c r="BR598" s="36"/>
      <c r="BS598" s="36"/>
      <c r="BT598" s="36"/>
      <c r="BU598" s="36"/>
      <c r="BV598" s="36"/>
      <c r="BW598" s="36"/>
      <c r="BX598" s="36"/>
      <c r="BY598" s="36"/>
      <c r="BZ598" s="36"/>
      <c r="CA598" s="36"/>
      <c r="CB598" s="36"/>
      <c r="CC598" s="36"/>
      <c r="CD598" s="36"/>
      <c r="CE598" s="36"/>
      <c r="CF598" s="36"/>
      <c r="CG598" s="36"/>
      <c r="CH598" s="36"/>
      <c r="CI598" s="36"/>
      <c r="CJ598" s="36"/>
      <c r="CK598" s="36"/>
      <c r="CL598" s="36"/>
      <c r="CM598" s="36"/>
      <c r="CN598" s="36"/>
      <c r="CO598" s="36"/>
      <c r="CP598" s="36"/>
      <c r="CQ598" s="36"/>
      <c r="CR598" s="36"/>
      <c r="CS598" s="36"/>
      <c r="CT598" s="36"/>
      <c r="CU598" s="36"/>
      <c r="CV598" s="36"/>
      <c r="CW598" s="36"/>
      <c r="CX598" s="36"/>
      <c r="CY598" s="36"/>
      <c r="CZ598" s="36"/>
      <c r="DA598" s="36"/>
      <c r="DB598" s="36"/>
      <c r="DC598" s="36"/>
      <c r="DD598" s="36"/>
      <c r="DE598" s="36"/>
      <c r="DF598" s="36"/>
    </row>
    <row r="599" spans="1:110"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6"/>
      <c r="AZ599" s="36"/>
      <c r="BA599" s="36"/>
      <c r="BB599" s="36"/>
      <c r="BC599" s="36"/>
      <c r="BD599" s="36"/>
      <c r="BE599" s="36"/>
      <c r="BF599" s="36"/>
      <c r="BG599" s="36"/>
      <c r="BH599" s="36"/>
      <c r="BI599" s="36"/>
      <c r="BJ599" s="36"/>
      <c r="BK599" s="36"/>
      <c r="BL599" s="36"/>
      <c r="BM599" s="36"/>
      <c r="BN599" s="36"/>
      <c r="BO599" s="36"/>
      <c r="BP599" s="36"/>
      <c r="BQ599" s="36"/>
      <c r="BR599" s="36"/>
      <c r="BS599" s="36"/>
      <c r="BT599" s="36"/>
      <c r="BU599" s="36"/>
      <c r="BV599" s="36"/>
      <c r="BW599" s="36"/>
      <c r="BX599" s="36"/>
      <c r="BY599" s="36"/>
      <c r="BZ599" s="36"/>
      <c r="CA599" s="36"/>
      <c r="CB599" s="36"/>
      <c r="CC599" s="36"/>
      <c r="CD599" s="36"/>
      <c r="CE599" s="36"/>
      <c r="CF599" s="36"/>
      <c r="CG599" s="36"/>
      <c r="CH599" s="36"/>
      <c r="CI599" s="36"/>
      <c r="CJ599" s="36"/>
      <c r="CK599" s="36"/>
      <c r="CL599" s="36"/>
      <c r="CM599" s="36"/>
      <c r="CN599" s="36"/>
      <c r="CO599" s="36"/>
      <c r="CP599" s="36"/>
      <c r="CQ599" s="36"/>
      <c r="CR599" s="36"/>
      <c r="CS599" s="36"/>
      <c r="CT599" s="36"/>
      <c r="CU599" s="36"/>
      <c r="CV599" s="36"/>
      <c r="CW599" s="36"/>
      <c r="CX599" s="36"/>
      <c r="CY599" s="36"/>
      <c r="CZ599" s="36"/>
      <c r="DA599" s="36"/>
      <c r="DB599" s="36"/>
      <c r="DC599" s="36"/>
      <c r="DD599" s="36"/>
      <c r="DE599" s="36"/>
      <c r="DF599" s="36"/>
    </row>
    <row r="600" spans="1:110"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6"/>
      <c r="AY600" s="36"/>
      <c r="AZ600" s="36"/>
      <c r="BA600" s="36"/>
      <c r="BB600" s="36"/>
      <c r="BC600" s="36"/>
      <c r="BD600" s="36"/>
      <c r="BE600" s="36"/>
      <c r="BF600" s="36"/>
      <c r="BG600" s="36"/>
      <c r="BH600" s="36"/>
      <c r="BI600" s="36"/>
      <c r="BJ600" s="36"/>
      <c r="BK600" s="36"/>
      <c r="BL600" s="36"/>
      <c r="BM600" s="36"/>
      <c r="BN600" s="36"/>
      <c r="BO600" s="36"/>
      <c r="BP600" s="36"/>
      <c r="BQ600" s="36"/>
      <c r="BR600" s="36"/>
      <c r="BS600" s="36"/>
      <c r="BT600" s="36"/>
      <c r="BU600" s="36"/>
      <c r="BV600" s="36"/>
      <c r="BW600" s="36"/>
      <c r="BX600" s="36"/>
      <c r="BY600" s="36"/>
      <c r="BZ600" s="36"/>
      <c r="CA600" s="36"/>
      <c r="CB600" s="36"/>
      <c r="CC600" s="36"/>
      <c r="CD600" s="36"/>
      <c r="CE600" s="36"/>
      <c r="CF600" s="36"/>
      <c r="CG600" s="36"/>
      <c r="CH600" s="36"/>
      <c r="CI600" s="36"/>
      <c r="CJ600" s="36"/>
      <c r="CK600" s="36"/>
      <c r="CL600" s="36"/>
      <c r="CM600" s="36"/>
      <c r="CN600" s="36"/>
      <c r="CO600" s="36"/>
      <c r="CP600" s="36"/>
      <c r="CQ600" s="36"/>
      <c r="CR600" s="36"/>
      <c r="CS600" s="36"/>
      <c r="CT600" s="36"/>
      <c r="CU600" s="36"/>
      <c r="CV600" s="36"/>
      <c r="CW600" s="36"/>
      <c r="CX600" s="36"/>
      <c r="CY600" s="36"/>
      <c r="CZ600" s="36"/>
      <c r="DA600" s="36"/>
      <c r="DB600" s="36"/>
      <c r="DC600" s="36"/>
      <c r="DD600" s="36"/>
      <c r="DE600" s="36"/>
      <c r="DF600" s="36"/>
    </row>
    <row r="601" spans="1:110"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6"/>
      <c r="AZ601" s="36"/>
      <c r="BA601" s="36"/>
      <c r="BB601" s="36"/>
      <c r="BC601" s="36"/>
      <c r="BD601" s="36"/>
      <c r="BE601" s="36"/>
      <c r="BF601" s="36"/>
      <c r="BG601" s="36"/>
      <c r="BH601" s="36"/>
      <c r="BI601" s="36"/>
      <c r="BJ601" s="36"/>
      <c r="BK601" s="36"/>
      <c r="BL601" s="36"/>
      <c r="BM601" s="36"/>
      <c r="BN601" s="36"/>
      <c r="BO601" s="36"/>
      <c r="BP601" s="36"/>
      <c r="BQ601" s="36"/>
      <c r="BR601" s="36"/>
      <c r="BS601" s="36"/>
      <c r="BT601" s="36"/>
      <c r="BU601" s="36"/>
      <c r="BV601" s="36"/>
      <c r="BW601" s="36"/>
      <c r="BX601" s="36"/>
      <c r="BY601" s="36"/>
      <c r="BZ601" s="36"/>
      <c r="CA601" s="36"/>
      <c r="CB601" s="36"/>
      <c r="CC601" s="36"/>
      <c r="CD601" s="36"/>
      <c r="CE601" s="36"/>
      <c r="CF601" s="36"/>
      <c r="CG601" s="36"/>
      <c r="CH601" s="36"/>
      <c r="CI601" s="36"/>
      <c r="CJ601" s="36"/>
      <c r="CK601" s="36"/>
      <c r="CL601" s="36"/>
      <c r="CM601" s="36"/>
      <c r="CN601" s="36"/>
      <c r="CO601" s="36"/>
      <c r="CP601" s="36"/>
      <c r="CQ601" s="36"/>
      <c r="CR601" s="36"/>
      <c r="CS601" s="36"/>
      <c r="CT601" s="36"/>
      <c r="CU601" s="36"/>
      <c r="CV601" s="36"/>
      <c r="CW601" s="36"/>
      <c r="CX601" s="36"/>
      <c r="CY601" s="36"/>
      <c r="CZ601" s="36"/>
      <c r="DA601" s="36"/>
      <c r="DB601" s="36"/>
      <c r="DC601" s="36"/>
      <c r="DD601" s="36"/>
      <c r="DE601" s="36"/>
      <c r="DF601" s="36"/>
    </row>
    <row r="602" spans="1:110"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6"/>
      <c r="AY602" s="36"/>
      <c r="AZ602" s="36"/>
      <c r="BA602" s="36"/>
      <c r="BB602" s="36"/>
      <c r="BC602" s="36"/>
      <c r="BD602" s="36"/>
      <c r="BE602" s="36"/>
      <c r="BF602" s="36"/>
      <c r="BG602" s="36"/>
      <c r="BH602" s="36"/>
      <c r="BI602" s="36"/>
      <c r="BJ602" s="36"/>
      <c r="BK602" s="36"/>
      <c r="BL602" s="36"/>
      <c r="BM602" s="36"/>
      <c r="BN602" s="36"/>
      <c r="BO602" s="36"/>
      <c r="BP602" s="36"/>
      <c r="BQ602" s="36"/>
      <c r="BR602" s="36"/>
      <c r="BS602" s="36"/>
      <c r="BT602" s="36"/>
      <c r="BU602" s="36"/>
      <c r="BV602" s="36"/>
      <c r="BW602" s="36"/>
      <c r="BX602" s="36"/>
      <c r="BY602" s="36"/>
      <c r="BZ602" s="36"/>
      <c r="CA602" s="36"/>
      <c r="CB602" s="36"/>
      <c r="CC602" s="36"/>
      <c r="CD602" s="36"/>
      <c r="CE602" s="36"/>
      <c r="CF602" s="36"/>
      <c r="CG602" s="36"/>
      <c r="CH602" s="36"/>
      <c r="CI602" s="36"/>
      <c r="CJ602" s="36"/>
      <c r="CK602" s="36"/>
      <c r="CL602" s="36"/>
      <c r="CM602" s="36"/>
      <c r="CN602" s="36"/>
      <c r="CO602" s="36"/>
      <c r="CP602" s="36"/>
      <c r="CQ602" s="36"/>
      <c r="CR602" s="36"/>
      <c r="CS602" s="36"/>
      <c r="CT602" s="36"/>
      <c r="CU602" s="36"/>
      <c r="CV602" s="36"/>
      <c r="CW602" s="36"/>
      <c r="CX602" s="36"/>
      <c r="CY602" s="36"/>
      <c r="CZ602" s="36"/>
      <c r="DA602" s="36"/>
      <c r="DB602" s="36"/>
      <c r="DC602" s="36"/>
      <c r="DD602" s="36"/>
      <c r="DE602" s="36"/>
      <c r="DF602" s="36"/>
    </row>
    <row r="603" spans="1:110"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c r="AY603" s="36"/>
      <c r="AZ603" s="36"/>
      <c r="BA603" s="36"/>
      <c r="BB603" s="36"/>
      <c r="BC603" s="36"/>
      <c r="BD603" s="36"/>
      <c r="BE603" s="36"/>
      <c r="BF603" s="36"/>
      <c r="BG603" s="36"/>
      <c r="BH603" s="36"/>
      <c r="BI603" s="36"/>
      <c r="BJ603" s="36"/>
      <c r="BK603" s="36"/>
      <c r="BL603" s="36"/>
      <c r="BM603" s="36"/>
      <c r="BN603" s="36"/>
      <c r="BO603" s="36"/>
      <c r="BP603" s="36"/>
      <c r="BQ603" s="36"/>
      <c r="BR603" s="36"/>
      <c r="BS603" s="36"/>
      <c r="BT603" s="36"/>
      <c r="BU603" s="36"/>
      <c r="BV603" s="36"/>
      <c r="BW603" s="36"/>
      <c r="BX603" s="36"/>
      <c r="BY603" s="36"/>
      <c r="BZ603" s="36"/>
      <c r="CA603" s="36"/>
      <c r="CB603" s="36"/>
      <c r="CC603" s="36"/>
      <c r="CD603" s="36"/>
      <c r="CE603" s="36"/>
      <c r="CF603" s="36"/>
      <c r="CG603" s="36"/>
      <c r="CH603" s="36"/>
      <c r="CI603" s="36"/>
      <c r="CJ603" s="36"/>
      <c r="CK603" s="36"/>
      <c r="CL603" s="36"/>
      <c r="CM603" s="36"/>
      <c r="CN603" s="36"/>
      <c r="CO603" s="36"/>
      <c r="CP603" s="36"/>
      <c r="CQ603" s="36"/>
      <c r="CR603" s="36"/>
      <c r="CS603" s="36"/>
      <c r="CT603" s="36"/>
      <c r="CU603" s="36"/>
      <c r="CV603" s="36"/>
      <c r="CW603" s="36"/>
      <c r="CX603" s="36"/>
      <c r="CY603" s="36"/>
      <c r="CZ603" s="36"/>
      <c r="DA603" s="36"/>
      <c r="DB603" s="36"/>
      <c r="DC603" s="36"/>
      <c r="DD603" s="36"/>
      <c r="DE603" s="36"/>
      <c r="DF603" s="36"/>
    </row>
    <row r="604" spans="1:110"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6"/>
      <c r="AY604" s="36"/>
      <c r="AZ604" s="36"/>
      <c r="BA604" s="36"/>
      <c r="BB604" s="36"/>
      <c r="BC604" s="36"/>
      <c r="BD604" s="36"/>
      <c r="BE604" s="36"/>
      <c r="BF604" s="36"/>
      <c r="BG604" s="36"/>
      <c r="BH604" s="36"/>
      <c r="BI604" s="36"/>
      <c r="BJ604" s="36"/>
      <c r="BK604" s="36"/>
      <c r="BL604" s="36"/>
      <c r="BM604" s="36"/>
      <c r="BN604" s="36"/>
      <c r="BO604" s="36"/>
      <c r="BP604" s="36"/>
      <c r="BQ604" s="36"/>
      <c r="BR604" s="36"/>
      <c r="BS604" s="36"/>
      <c r="BT604" s="36"/>
      <c r="BU604" s="36"/>
      <c r="BV604" s="36"/>
      <c r="BW604" s="36"/>
      <c r="BX604" s="36"/>
      <c r="BY604" s="36"/>
      <c r="BZ604" s="36"/>
      <c r="CA604" s="36"/>
      <c r="CB604" s="36"/>
      <c r="CC604" s="36"/>
      <c r="CD604" s="36"/>
      <c r="CE604" s="36"/>
      <c r="CF604" s="36"/>
      <c r="CG604" s="36"/>
      <c r="CH604" s="36"/>
      <c r="CI604" s="36"/>
      <c r="CJ604" s="36"/>
      <c r="CK604" s="36"/>
      <c r="CL604" s="36"/>
      <c r="CM604" s="36"/>
      <c r="CN604" s="36"/>
      <c r="CO604" s="36"/>
      <c r="CP604" s="36"/>
      <c r="CQ604" s="36"/>
      <c r="CR604" s="36"/>
      <c r="CS604" s="36"/>
      <c r="CT604" s="36"/>
      <c r="CU604" s="36"/>
      <c r="CV604" s="36"/>
      <c r="CW604" s="36"/>
      <c r="CX604" s="36"/>
      <c r="CY604" s="36"/>
      <c r="CZ604" s="36"/>
      <c r="DA604" s="36"/>
      <c r="DB604" s="36"/>
      <c r="DC604" s="36"/>
      <c r="DD604" s="36"/>
      <c r="DE604" s="36"/>
      <c r="DF604" s="36"/>
    </row>
    <row r="605" spans="1:110"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6"/>
      <c r="AZ605" s="36"/>
      <c r="BA605" s="36"/>
      <c r="BB605" s="36"/>
      <c r="BC605" s="36"/>
      <c r="BD605" s="36"/>
      <c r="BE605" s="36"/>
      <c r="BF605" s="36"/>
      <c r="BG605" s="36"/>
      <c r="BH605" s="36"/>
      <c r="BI605" s="36"/>
      <c r="BJ605" s="36"/>
      <c r="BK605" s="36"/>
      <c r="BL605" s="36"/>
      <c r="BM605" s="36"/>
      <c r="BN605" s="36"/>
      <c r="BO605" s="36"/>
      <c r="BP605" s="36"/>
      <c r="BQ605" s="36"/>
      <c r="BR605" s="36"/>
      <c r="BS605" s="36"/>
      <c r="BT605" s="36"/>
      <c r="BU605" s="36"/>
      <c r="BV605" s="36"/>
      <c r="BW605" s="36"/>
      <c r="BX605" s="36"/>
      <c r="BY605" s="36"/>
      <c r="BZ605" s="36"/>
      <c r="CA605" s="36"/>
      <c r="CB605" s="36"/>
      <c r="CC605" s="36"/>
      <c r="CD605" s="36"/>
      <c r="CE605" s="36"/>
      <c r="CF605" s="36"/>
      <c r="CG605" s="36"/>
      <c r="CH605" s="36"/>
      <c r="CI605" s="36"/>
      <c r="CJ605" s="36"/>
      <c r="CK605" s="36"/>
      <c r="CL605" s="36"/>
      <c r="CM605" s="36"/>
      <c r="CN605" s="36"/>
      <c r="CO605" s="36"/>
      <c r="CP605" s="36"/>
      <c r="CQ605" s="36"/>
      <c r="CR605" s="36"/>
      <c r="CS605" s="36"/>
      <c r="CT605" s="36"/>
      <c r="CU605" s="36"/>
      <c r="CV605" s="36"/>
      <c r="CW605" s="36"/>
      <c r="CX605" s="36"/>
      <c r="CY605" s="36"/>
      <c r="CZ605" s="36"/>
      <c r="DA605" s="36"/>
      <c r="DB605" s="36"/>
      <c r="DC605" s="36"/>
      <c r="DD605" s="36"/>
      <c r="DE605" s="36"/>
      <c r="DF605" s="36"/>
    </row>
    <row r="606" spans="1:110"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c r="AZ606" s="36"/>
      <c r="BA606" s="36"/>
      <c r="BB606" s="36"/>
      <c r="BC606" s="36"/>
      <c r="BD606" s="36"/>
      <c r="BE606" s="36"/>
      <c r="BF606" s="36"/>
      <c r="BG606" s="36"/>
      <c r="BH606" s="36"/>
      <c r="BI606" s="36"/>
      <c r="BJ606" s="36"/>
      <c r="BK606" s="36"/>
      <c r="BL606" s="36"/>
      <c r="BM606" s="36"/>
      <c r="BN606" s="36"/>
      <c r="BO606" s="36"/>
      <c r="BP606" s="36"/>
      <c r="BQ606" s="36"/>
      <c r="BR606" s="36"/>
      <c r="BS606" s="36"/>
      <c r="BT606" s="36"/>
      <c r="BU606" s="36"/>
      <c r="BV606" s="36"/>
      <c r="BW606" s="36"/>
      <c r="BX606" s="36"/>
      <c r="BY606" s="36"/>
      <c r="BZ606" s="36"/>
      <c r="CA606" s="36"/>
      <c r="CB606" s="36"/>
      <c r="CC606" s="36"/>
      <c r="CD606" s="36"/>
      <c r="CE606" s="36"/>
      <c r="CF606" s="36"/>
      <c r="CG606" s="36"/>
      <c r="CH606" s="36"/>
      <c r="CI606" s="36"/>
      <c r="CJ606" s="36"/>
      <c r="CK606" s="36"/>
      <c r="CL606" s="36"/>
      <c r="CM606" s="36"/>
      <c r="CN606" s="36"/>
      <c r="CO606" s="36"/>
      <c r="CP606" s="36"/>
      <c r="CQ606" s="36"/>
      <c r="CR606" s="36"/>
      <c r="CS606" s="36"/>
      <c r="CT606" s="36"/>
      <c r="CU606" s="36"/>
      <c r="CV606" s="36"/>
      <c r="CW606" s="36"/>
      <c r="CX606" s="36"/>
      <c r="CY606" s="36"/>
      <c r="CZ606" s="36"/>
      <c r="DA606" s="36"/>
      <c r="DB606" s="36"/>
      <c r="DC606" s="36"/>
      <c r="DD606" s="36"/>
      <c r="DE606" s="36"/>
      <c r="DF606" s="36"/>
    </row>
    <row r="607" spans="1:110"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c r="AZ607" s="36"/>
      <c r="BA607" s="36"/>
      <c r="BB607" s="36"/>
      <c r="BC607" s="36"/>
      <c r="BD607" s="36"/>
      <c r="BE607" s="36"/>
      <c r="BF607" s="36"/>
      <c r="BG607" s="36"/>
      <c r="BH607" s="36"/>
      <c r="BI607" s="36"/>
      <c r="BJ607" s="36"/>
      <c r="BK607" s="36"/>
      <c r="BL607" s="36"/>
      <c r="BM607" s="36"/>
      <c r="BN607" s="36"/>
      <c r="BO607" s="36"/>
      <c r="BP607" s="36"/>
      <c r="BQ607" s="36"/>
      <c r="BR607" s="36"/>
      <c r="BS607" s="36"/>
      <c r="BT607" s="36"/>
      <c r="BU607" s="36"/>
      <c r="BV607" s="36"/>
      <c r="BW607" s="36"/>
      <c r="BX607" s="36"/>
      <c r="BY607" s="36"/>
      <c r="BZ607" s="36"/>
      <c r="CA607" s="36"/>
      <c r="CB607" s="36"/>
      <c r="CC607" s="36"/>
      <c r="CD607" s="36"/>
      <c r="CE607" s="36"/>
      <c r="CF607" s="36"/>
      <c r="CG607" s="36"/>
      <c r="CH607" s="36"/>
      <c r="CI607" s="36"/>
      <c r="CJ607" s="36"/>
      <c r="CK607" s="36"/>
      <c r="CL607" s="36"/>
      <c r="CM607" s="36"/>
      <c r="CN607" s="36"/>
      <c r="CO607" s="36"/>
      <c r="CP607" s="36"/>
      <c r="CQ607" s="36"/>
      <c r="CR607" s="36"/>
      <c r="CS607" s="36"/>
      <c r="CT607" s="36"/>
      <c r="CU607" s="36"/>
      <c r="CV607" s="36"/>
      <c r="CW607" s="36"/>
      <c r="CX607" s="36"/>
      <c r="CY607" s="36"/>
      <c r="CZ607" s="36"/>
      <c r="DA607" s="36"/>
      <c r="DB607" s="36"/>
      <c r="DC607" s="36"/>
      <c r="DD607" s="36"/>
      <c r="DE607" s="36"/>
      <c r="DF607" s="36"/>
    </row>
    <row r="608" spans="1:110"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6"/>
      <c r="AY608" s="36"/>
      <c r="AZ608" s="36"/>
      <c r="BA608" s="36"/>
      <c r="BB608" s="36"/>
      <c r="BC608" s="36"/>
      <c r="BD608" s="36"/>
      <c r="BE608" s="36"/>
      <c r="BF608" s="36"/>
      <c r="BG608" s="36"/>
      <c r="BH608" s="36"/>
      <c r="BI608" s="36"/>
      <c r="BJ608" s="36"/>
      <c r="BK608" s="36"/>
      <c r="BL608" s="36"/>
      <c r="BM608" s="36"/>
      <c r="BN608" s="36"/>
      <c r="BO608" s="36"/>
      <c r="BP608" s="36"/>
      <c r="BQ608" s="36"/>
      <c r="BR608" s="36"/>
      <c r="BS608" s="36"/>
      <c r="BT608" s="36"/>
      <c r="BU608" s="36"/>
      <c r="BV608" s="36"/>
      <c r="BW608" s="36"/>
      <c r="BX608" s="36"/>
      <c r="BY608" s="36"/>
      <c r="BZ608" s="36"/>
      <c r="CA608" s="36"/>
      <c r="CB608" s="36"/>
      <c r="CC608" s="36"/>
      <c r="CD608" s="36"/>
      <c r="CE608" s="36"/>
      <c r="CF608" s="36"/>
      <c r="CG608" s="36"/>
      <c r="CH608" s="36"/>
      <c r="CI608" s="36"/>
      <c r="CJ608" s="36"/>
      <c r="CK608" s="36"/>
      <c r="CL608" s="36"/>
      <c r="CM608" s="36"/>
      <c r="CN608" s="36"/>
      <c r="CO608" s="36"/>
      <c r="CP608" s="36"/>
      <c r="CQ608" s="36"/>
      <c r="CR608" s="36"/>
      <c r="CS608" s="36"/>
      <c r="CT608" s="36"/>
      <c r="CU608" s="36"/>
      <c r="CV608" s="36"/>
      <c r="CW608" s="36"/>
      <c r="CX608" s="36"/>
      <c r="CY608" s="36"/>
      <c r="CZ608" s="36"/>
      <c r="DA608" s="36"/>
      <c r="DB608" s="36"/>
      <c r="DC608" s="36"/>
      <c r="DD608" s="36"/>
      <c r="DE608" s="36"/>
      <c r="DF608" s="36"/>
    </row>
    <row r="609" spans="1:110"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c r="AY609" s="36"/>
      <c r="AZ609" s="36"/>
      <c r="BA609" s="36"/>
      <c r="BB609" s="36"/>
      <c r="BC609" s="36"/>
      <c r="BD609" s="36"/>
      <c r="BE609" s="36"/>
      <c r="BF609" s="36"/>
      <c r="BG609" s="36"/>
      <c r="BH609" s="36"/>
      <c r="BI609" s="36"/>
      <c r="BJ609" s="36"/>
      <c r="BK609" s="36"/>
      <c r="BL609" s="36"/>
      <c r="BM609" s="36"/>
      <c r="BN609" s="36"/>
      <c r="BO609" s="36"/>
      <c r="BP609" s="36"/>
      <c r="BQ609" s="36"/>
      <c r="BR609" s="36"/>
      <c r="BS609" s="36"/>
      <c r="BT609" s="36"/>
      <c r="BU609" s="36"/>
      <c r="BV609" s="36"/>
      <c r="BW609" s="36"/>
      <c r="BX609" s="36"/>
      <c r="BY609" s="36"/>
      <c r="BZ609" s="36"/>
      <c r="CA609" s="36"/>
      <c r="CB609" s="36"/>
      <c r="CC609" s="36"/>
      <c r="CD609" s="36"/>
      <c r="CE609" s="36"/>
      <c r="CF609" s="36"/>
      <c r="CG609" s="36"/>
      <c r="CH609" s="36"/>
      <c r="CI609" s="36"/>
      <c r="CJ609" s="36"/>
      <c r="CK609" s="36"/>
      <c r="CL609" s="36"/>
      <c r="CM609" s="36"/>
      <c r="CN609" s="36"/>
      <c r="CO609" s="36"/>
      <c r="CP609" s="36"/>
      <c r="CQ609" s="36"/>
      <c r="CR609" s="36"/>
      <c r="CS609" s="36"/>
      <c r="CT609" s="36"/>
      <c r="CU609" s="36"/>
      <c r="CV609" s="36"/>
      <c r="CW609" s="36"/>
      <c r="CX609" s="36"/>
      <c r="CY609" s="36"/>
      <c r="CZ609" s="36"/>
      <c r="DA609" s="36"/>
      <c r="DB609" s="36"/>
      <c r="DC609" s="36"/>
      <c r="DD609" s="36"/>
      <c r="DE609" s="36"/>
      <c r="DF609" s="36"/>
    </row>
    <row r="610" spans="1:110"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c r="AY610" s="36"/>
      <c r="AZ610" s="36"/>
      <c r="BA610" s="36"/>
      <c r="BB610" s="36"/>
      <c r="BC610" s="36"/>
      <c r="BD610" s="36"/>
      <c r="BE610" s="36"/>
      <c r="BF610" s="36"/>
      <c r="BG610" s="36"/>
      <c r="BH610" s="36"/>
      <c r="BI610" s="36"/>
      <c r="BJ610" s="36"/>
      <c r="BK610" s="36"/>
      <c r="BL610" s="36"/>
      <c r="BM610" s="36"/>
      <c r="BN610" s="36"/>
      <c r="BO610" s="36"/>
      <c r="BP610" s="36"/>
      <c r="BQ610" s="36"/>
      <c r="BR610" s="36"/>
      <c r="BS610" s="36"/>
      <c r="BT610" s="36"/>
      <c r="BU610" s="36"/>
      <c r="BV610" s="36"/>
      <c r="BW610" s="36"/>
      <c r="BX610" s="36"/>
      <c r="BY610" s="36"/>
      <c r="BZ610" s="36"/>
      <c r="CA610" s="36"/>
      <c r="CB610" s="36"/>
      <c r="CC610" s="36"/>
      <c r="CD610" s="36"/>
      <c r="CE610" s="36"/>
      <c r="CF610" s="36"/>
      <c r="CG610" s="36"/>
      <c r="CH610" s="36"/>
      <c r="CI610" s="36"/>
      <c r="CJ610" s="36"/>
      <c r="CK610" s="36"/>
      <c r="CL610" s="36"/>
      <c r="CM610" s="36"/>
      <c r="CN610" s="36"/>
      <c r="CO610" s="36"/>
      <c r="CP610" s="36"/>
      <c r="CQ610" s="36"/>
      <c r="CR610" s="36"/>
      <c r="CS610" s="36"/>
      <c r="CT610" s="36"/>
      <c r="CU610" s="36"/>
      <c r="CV610" s="36"/>
      <c r="CW610" s="36"/>
      <c r="CX610" s="36"/>
      <c r="CY610" s="36"/>
      <c r="CZ610" s="36"/>
      <c r="DA610" s="36"/>
      <c r="DB610" s="36"/>
      <c r="DC610" s="36"/>
      <c r="DD610" s="36"/>
      <c r="DE610" s="36"/>
      <c r="DF610" s="36"/>
    </row>
    <row r="611" spans="1:110"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c r="AY611" s="36"/>
      <c r="AZ611" s="36"/>
      <c r="BA611" s="36"/>
      <c r="BB611" s="36"/>
      <c r="BC611" s="36"/>
      <c r="BD611" s="36"/>
      <c r="BE611" s="36"/>
      <c r="BF611" s="36"/>
      <c r="BG611" s="36"/>
      <c r="BH611" s="36"/>
      <c r="BI611" s="36"/>
      <c r="BJ611" s="36"/>
      <c r="BK611" s="36"/>
      <c r="BL611" s="36"/>
      <c r="BM611" s="36"/>
      <c r="BN611" s="36"/>
      <c r="BO611" s="36"/>
      <c r="BP611" s="36"/>
      <c r="BQ611" s="36"/>
      <c r="BR611" s="36"/>
      <c r="BS611" s="36"/>
      <c r="BT611" s="36"/>
      <c r="BU611" s="36"/>
      <c r="BV611" s="36"/>
      <c r="BW611" s="36"/>
      <c r="BX611" s="36"/>
      <c r="BY611" s="36"/>
      <c r="BZ611" s="36"/>
      <c r="CA611" s="36"/>
      <c r="CB611" s="36"/>
      <c r="CC611" s="36"/>
      <c r="CD611" s="36"/>
      <c r="CE611" s="36"/>
      <c r="CF611" s="36"/>
      <c r="CG611" s="36"/>
      <c r="CH611" s="36"/>
      <c r="CI611" s="36"/>
      <c r="CJ611" s="36"/>
      <c r="CK611" s="36"/>
      <c r="CL611" s="36"/>
      <c r="CM611" s="36"/>
      <c r="CN611" s="36"/>
      <c r="CO611" s="36"/>
      <c r="CP611" s="36"/>
      <c r="CQ611" s="36"/>
      <c r="CR611" s="36"/>
      <c r="CS611" s="36"/>
      <c r="CT611" s="36"/>
      <c r="CU611" s="36"/>
      <c r="CV611" s="36"/>
      <c r="CW611" s="36"/>
      <c r="CX611" s="36"/>
      <c r="CY611" s="36"/>
      <c r="CZ611" s="36"/>
      <c r="DA611" s="36"/>
      <c r="DB611" s="36"/>
      <c r="DC611" s="36"/>
      <c r="DD611" s="36"/>
      <c r="DE611" s="36"/>
      <c r="DF611" s="36"/>
    </row>
    <row r="612" spans="1:110"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c r="BR612" s="36"/>
      <c r="BS612" s="36"/>
      <c r="BT612" s="36"/>
      <c r="BU612" s="36"/>
      <c r="BV612" s="36"/>
      <c r="BW612" s="36"/>
      <c r="BX612" s="36"/>
      <c r="BY612" s="36"/>
      <c r="BZ612" s="36"/>
      <c r="CA612" s="36"/>
      <c r="CB612" s="36"/>
      <c r="CC612" s="36"/>
      <c r="CD612" s="36"/>
      <c r="CE612" s="36"/>
      <c r="CF612" s="36"/>
      <c r="CG612" s="36"/>
      <c r="CH612" s="36"/>
      <c r="CI612" s="36"/>
      <c r="CJ612" s="36"/>
      <c r="CK612" s="36"/>
      <c r="CL612" s="36"/>
      <c r="CM612" s="36"/>
      <c r="CN612" s="36"/>
      <c r="CO612" s="36"/>
      <c r="CP612" s="36"/>
      <c r="CQ612" s="36"/>
      <c r="CR612" s="36"/>
      <c r="CS612" s="36"/>
      <c r="CT612" s="36"/>
      <c r="CU612" s="36"/>
      <c r="CV612" s="36"/>
      <c r="CW612" s="36"/>
      <c r="CX612" s="36"/>
      <c r="CY612" s="36"/>
      <c r="CZ612" s="36"/>
      <c r="DA612" s="36"/>
      <c r="DB612" s="36"/>
      <c r="DC612" s="36"/>
      <c r="DD612" s="36"/>
      <c r="DE612" s="36"/>
      <c r="DF612" s="36"/>
    </row>
    <row r="613" spans="1:110"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6"/>
      <c r="AY613" s="36"/>
      <c r="AZ613" s="36"/>
      <c r="BA613" s="36"/>
      <c r="BB613" s="36"/>
      <c r="BC613" s="36"/>
      <c r="BD613" s="36"/>
      <c r="BE613" s="36"/>
      <c r="BF613" s="36"/>
      <c r="BG613" s="36"/>
      <c r="BH613" s="36"/>
      <c r="BI613" s="36"/>
      <c r="BJ613" s="36"/>
      <c r="BK613" s="36"/>
      <c r="BL613" s="36"/>
      <c r="BM613" s="36"/>
      <c r="BN613" s="36"/>
      <c r="BO613" s="36"/>
      <c r="BP613" s="36"/>
      <c r="BQ613" s="36"/>
      <c r="BR613" s="36"/>
      <c r="BS613" s="36"/>
      <c r="BT613" s="36"/>
      <c r="BU613" s="36"/>
      <c r="BV613" s="36"/>
      <c r="BW613" s="36"/>
      <c r="BX613" s="36"/>
      <c r="BY613" s="36"/>
      <c r="BZ613" s="36"/>
      <c r="CA613" s="36"/>
      <c r="CB613" s="36"/>
      <c r="CC613" s="36"/>
      <c r="CD613" s="36"/>
      <c r="CE613" s="36"/>
      <c r="CF613" s="36"/>
      <c r="CG613" s="36"/>
      <c r="CH613" s="36"/>
      <c r="CI613" s="36"/>
      <c r="CJ613" s="36"/>
      <c r="CK613" s="36"/>
      <c r="CL613" s="36"/>
      <c r="CM613" s="36"/>
      <c r="CN613" s="36"/>
      <c r="CO613" s="36"/>
      <c r="CP613" s="36"/>
      <c r="CQ613" s="36"/>
      <c r="CR613" s="36"/>
      <c r="CS613" s="36"/>
      <c r="CT613" s="36"/>
      <c r="CU613" s="36"/>
      <c r="CV613" s="36"/>
      <c r="CW613" s="36"/>
      <c r="CX613" s="36"/>
      <c r="CY613" s="36"/>
      <c r="CZ613" s="36"/>
      <c r="DA613" s="36"/>
      <c r="DB613" s="36"/>
      <c r="DC613" s="36"/>
      <c r="DD613" s="36"/>
      <c r="DE613" s="36"/>
      <c r="DF613" s="36"/>
    </row>
    <row r="614" spans="1:110"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36"/>
      <c r="BD614" s="36"/>
      <c r="BE614" s="36"/>
      <c r="BF614" s="36"/>
      <c r="BG614" s="36"/>
      <c r="BH614" s="36"/>
      <c r="BI614" s="36"/>
      <c r="BJ614" s="36"/>
      <c r="BK614" s="36"/>
      <c r="BL614" s="36"/>
      <c r="BM614" s="36"/>
      <c r="BN614" s="36"/>
      <c r="BO614" s="36"/>
      <c r="BP614" s="36"/>
      <c r="BQ614" s="36"/>
      <c r="BR614" s="36"/>
      <c r="BS614" s="36"/>
      <c r="BT614" s="36"/>
      <c r="BU614" s="36"/>
      <c r="BV614" s="36"/>
      <c r="BW614" s="36"/>
      <c r="BX614" s="36"/>
      <c r="BY614" s="36"/>
      <c r="BZ614" s="36"/>
      <c r="CA614" s="36"/>
      <c r="CB614" s="36"/>
      <c r="CC614" s="36"/>
      <c r="CD614" s="36"/>
      <c r="CE614" s="36"/>
      <c r="CF614" s="36"/>
      <c r="CG614" s="36"/>
      <c r="CH614" s="36"/>
      <c r="CI614" s="36"/>
      <c r="CJ614" s="36"/>
      <c r="CK614" s="36"/>
      <c r="CL614" s="36"/>
      <c r="CM614" s="36"/>
      <c r="CN614" s="36"/>
      <c r="CO614" s="36"/>
      <c r="CP614" s="36"/>
      <c r="CQ614" s="36"/>
      <c r="CR614" s="36"/>
      <c r="CS614" s="36"/>
      <c r="CT614" s="36"/>
      <c r="CU614" s="36"/>
      <c r="CV614" s="36"/>
      <c r="CW614" s="36"/>
      <c r="CX614" s="36"/>
      <c r="CY614" s="36"/>
      <c r="CZ614" s="36"/>
      <c r="DA614" s="36"/>
      <c r="DB614" s="36"/>
      <c r="DC614" s="36"/>
      <c r="DD614" s="36"/>
      <c r="DE614" s="36"/>
      <c r="DF614" s="36"/>
    </row>
    <row r="615" spans="1:110"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c r="AY615" s="36"/>
      <c r="AZ615" s="36"/>
      <c r="BA615" s="36"/>
      <c r="BB615" s="36"/>
      <c r="BC615" s="36"/>
      <c r="BD615" s="36"/>
      <c r="BE615" s="36"/>
      <c r="BF615" s="36"/>
      <c r="BG615" s="36"/>
      <c r="BH615" s="36"/>
      <c r="BI615" s="36"/>
      <c r="BJ615" s="36"/>
      <c r="BK615" s="36"/>
      <c r="BL615" s="36"/>
      <c r="BM615" s="36"/>
      <c r="BN615" s="36"/>
      <c r="BO615" s="36"/>
      <c r="BP615" s="36"/>
      <c r="BQ615" s="36"/>
      <c r="BR615" s="36"/>
      <c r="BS615" s="36"/>
      <c r="BT615" s="36"/>
      <c r="BU615" s="36"/>
      <c r="BV615" s="36"/>
      <c r="BW615" s="36"/>
      <c r="BX615" s="36"/>
      <c r="BY615" s="36"/>
      <c r="BZ615" s="36"/>
      <c r="CA615" s="36"/>
      <c r="CB615" s="36"/>
      <c r="CC615" s="36"/>
      <c r="CD615" s="36"/>
      <c r="CE615" s="36"/>
      <c r="CF615" s="36"/>
      <c r="CG615" s="36"/>
      <c r="CH615" s="36"/>
      <c r="CI615" s="36"/>
      <c r="CJ615" s="36"/>
      <c r="CK615" s="36"/>
      <c r="CL615" s="36"/>
      <c r="CM615" s="36"/>
      <c r="CN615" s="36"/>
      <c r="CO615" s="36"/>
      <c r="CP615" s="36"/>
      <c r="CQ615" s="36"/>
      <c r="CR615" s="36"/>
      <c r="CS615" s="36"/>
      <c r="CT615" s="36"/>
      <c r="CU615" s="36"/>
      <c r="CV615" s="36"/>
      <c r="CW615" s="36"/>
      <c r="CX615" s="36"/>
      <c r="CY615" s="36"/>
      <c r="CZ615" s="36"/>
      <c r="DA615" s="36"/>
      <c r="DB615" s="36"/>
      <c r="DC615" s="36"/>
      <c r="DD615" s="36"/>
      <c r="DE615" s="36"/>
      <c r="DF615" s="36"/>
    </row>
    <row r="616" spans="1:110"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36"/>
      <c r="BD616" s="36"/>
      <c r="BE616" s="36"/>
      <c r="BF616" s="36"/>
      <c r="BG616" s="36"/>
      <c r="BH616" s="36"/>
      <c r="BI616" s="36"/>
      <c r="BJ616" s="36"/>
      <c r="BK616" s="36"/>
      <c r="BL616" s="36"/>
      <c r="BM616" s="36"/>
      <c r="BN616" s="36"/>
      <c r="BO616" s="36"/>
      <c r="BP616" s="36"/>
      <c r="BQ616" s="36"/>
      <c r="BR616" s="36"/>
      <c r="BS616" s="36"/>
      <c r="BT616" s="36"/>
      <c r="BU616" s="36"/>
      <c r="BV616" s="36"/>
      <c r="BW616" s="36"/>
      <c r="BX616" s="36"/>
      <c r="BY616" s="36"/>
      <c r="BZ616" s="36"/>
      <c r="CA616" s="36"/>
      <c r="CB616" s="36"/>
      <c r="CC616" s="36"/>
      <c r="CD616" s="36"/>
      <c r="CE616" s="36"/>
      <c r="CF616" s="36"/>
      <c r="CG616" s="36"/>
      <c r="CH616" s="36"/>
      <c r="CI616" s="36"/>
      <c r="CJ616" s="36"/>
      <c r="CK616" s="36"/>
      <c r="CL616" s="36"/>
      <c r="CM616" s="36"/>
      <c r="CN616" s="36"/>
      <c r="CO616" s="36"/>
      <c r="CP616" s="36"/>
      <c r="CQ616" s="36"/>
      <c r="CR616" s="36"/>
      <c r="CS616" s="36"/>
      <c r="CT616" s="36"/>
      <c r="CU616" s="36"/>
      <c r="CV616" s="36"/>
      <c r="CW616" s="36"/>
      <c r="CX616" s="36"/>
      <c r="CY616" s="36"/>
      <c r="CZ616" s="36"/>
      <c r="DA616" s="36"/>
      <c r="DB616" s="36"/>
      <c r="DC616" s="36"/>
      <c r="DD616" s="36"/>
      <c r="DE616" s="36"/>
      <c r="DF616" s="36"/>
    </row>
    <row r="617" spans="1:110"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c r="AY617" s="36"/>
      <c r="AZ617" s="36"/>
      <c r="BA617" s="36"/>
      <c r="BB617" s="36"/>
      <c r="BC617" s="36"/>
      <c r="BD617" s="36"/>
      <c r="BE617" s="36"/>
      <c r="BF617" s="36"/>
      <c r="BG617" s="36"/>
      <c r="BH617" s="36"/>
      <c r="BI617" s="36"/>
      <c r="BJ617" s="36"/>
      <c r="BK617" s="36"/>
      <c r="BL617" s="36"/>
      <c r="BM617" s="36"/>
      <c r="BN617" s="36"/>
      <c r="BO617" s="36"/>
      <c r="BP617" s="36"/>
      <c r="BQ617" s="36"/>
      <c r="BR617" s="36"/>
      <c r="BS617" s="36"/>
      <c r="BT617" s="36"/>
      <c r="BU617" s="36"/>
      <c r="BV617" s="36"/>
      <c r="BW617" s="36"/>
      <c r="BX617" s="36"/>
      <c r="BY617" s="36"/>
      <c r="BZ617" s="36"/>
      <c r="CA617" s="36"/>
      <c r="CB617" s="36"/>
      <c r="CC617" s="36"/>
      <c r="CD617" s="36"/>
      <c r="CE617" s="36"/>
      <c r="CF617" s="36"/>
      <c r="CG617" s="36"/>
      <c r="CH617" s="36"/>
      <c r="CI617" s="36"/>
      <c r="CJ617" s="36"/>
      <c r="CK617" s="36"/>
      <c r="CL617" s="36"/>
      <c r="CM617" s="36"/>
      <c r="CN617" s="36"/>
      <c r="CO617" s="36"/>
      <c r="CP617" s="36"/>
      <c r="CQ617" s="36"/>
      <c r="CR617" s="36"/>
      <c r="CS617" s="36"/>
      <c r="CT617" s="36"/>
      <c r="CU617" s="36"/>
      <c r="CV617" s="36"/>
      <c r="CW617" s="36"/>
      <c r="CX617" s="36"/>
      <c r="CY617" s="36"/>
      <c r="CZ617" s="36"/>
      <c r="DA617" s="36"/>
      <c r="DB617" s="36"/>
      <c r="DC617" s="36"/>
      <c r="DD617" s="36"/>
      <c r="DE617" s="36"/>
      <c r="DF617" s="36"/>
    </row>
    <row r="618" spans="1:110"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AY618" s="36"/>
      <c r="AZ618" s="36"/>
      <c r="BA618" s="36"/>
      <c r="BB618" s="36"/>
      <c r="BC618" s="36"/>
      <c r="BD618" s="36"/>
      <c r="BE618" s="36"/>
      <c r="BF618" s="36"/>
      <c r="BG618" s="36"/>
      <c r="BH618" s="36"/>
      <c r="BI618" s="36"/>
      <c r="BJ618" s="36"/>
      <c r="BK618" s="36"/>
      <c r="BL618" s="36"/>
      <c r="BM618" s="36"/>
      <c r="BN618" s="36"/>
      <c r="BO618" s="36"/>
      <c r="BP618" s="36"/>
      <c r="BQ618" s="36"/>
      <c r="BR618" s="36"/>
      <c r="BS618" s="36"/>
      <c r="BT618" s="36"/>
      <c r="BU618" s="36"/>
      <c r="BV618" s="36"/>
      <c r="BW618" s="36"/>
      <c r="BX618" s="36"/>
      <c r="BY618" s="36"/>
      <c r="BZ618" s="36"/>
      <c r="CA618" s="36"/>
      <c r="CB618" s="36"/>
      <c r="CC618" s="36"/>
      <c r="CD618" s="36"/>
      <c r="CE618" s="36"/>
      <c r="CF618" s="36"/>
      <c r="CG618" s="36"/>
      <c r="CH618" s="36"/>
      <c r="CI618" s="36"/>
      <c r="CJ618" s="36"/>
      <c r="CK618" s="36"/>
      <c r="CL618" s="36"/>
      <c r="CM618" s="36"/>
      <c r="CN618" s="36"/>
      <c r="CO618" s="36"/>
      <c r="CP618" s="36"/>
      <c r="CQ618" s="36"/>
      <c r="CR618" s="36"/>
      <c r="CS618" s="36"/>
      <c r="CT618" s="36"/>
      <c r="CU618" s="36"/>
      <c r="CV618" s="36"/>
      <c r="CW618" s="36"/>
      <c r="CX618" s="36"/>
      <c r="CY618" s="36"/>
      <c r="CZ618" s="36"/>
      <c r="DA618" s="36"/>
      <c r="DB618" s="36"/>
      <c r="DC618" s="36"/>
      <c r="DD618" s="36"/>
      <c r="DE618" s="36"/>
      <c r="DF618" s="36"/>
    </row>
    <row r="619" spans="1:110"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6"/>
      <c r="AY619" s="36"/>
      <c r="AZ619" s="36"/>
      <c r="BA619" s="36"/>
      <c r="BB619" s="36"/>
      <c r="BC619" s="36"/>
      <c r="BD619" s="36"/>
      <c r="BE619" s="36"/>
      <c r="BF619" s="36"/>
      <c r="BG619" s="36"/>
      <c r="BH619" s="36"/>
      <c r="BI619" s="36"/>
      <c r="BJ619" s="36"/>
      <c r="BK619" s="36"/>
      <c r="BL619" s="36"/>
      <c r="BM619" s="36"/>
      <c r="BN619" s="36"/>
      <c r="BO619" s="36"/>
      <c r="BP619" s="36"/>
      <c r="BQ619" s="36"/>
      <c r="BR619" s="36"/>
      <c r="BS619" s="36"/>
      <c r="BT619" s="36"/>
      <c r="BU619" s="36"/>
      <c r="BV619" s="36"/>
      <c r="BW619" s="36"/>
      <c r="BX619" s="36"/>
      <c r="BY619" s="36"/>
      <c r="BZ619" s="36"/>
      <c r="CA619" s="36"/>
      <c r="CB619" s="36"/>
      <c r="CC619" s="36"/>
      <c r="CD619" s="36"/>
      <c r="CE619" s="36"/>
      <c r="CF619" s="36"/>
      <c r="CG619" s="36"/>
      <c r="CH619" s="36"/>
      <c r="CI619" s="36"/>
      <c r="CJ619" s="36"/>
      <c r="CK619" s="36"/>
      <c r="CL619" s="36"/>
      <c r="CM619" s="36"/>
      <c r="CN619" s="36"/>
      <c r="CO619" s="36"/>
      <c r="CP619" s="36"/>
      <c r="CQ619" s="36"/>
      <c r="CR619" s="36"/>
      <c r="CS619" s="36"/>
      <c r="CT619" s="36"/>
      <c r="CU619" s="36"/>
      <c r="CV619" s="36"/>
      <c r="CW619" s="36"/>
      <c r="CX619" s="36"/>
      <c r="CY619" s="36"/>
      <c r="CZ619" s="36"/>
      <c r="DA619" s="36"/>
      <c r="DB619" s="36"/>
      <c r="DC619" s="36"/>
      <c r="DD619" s="36"/>
      <c r="DE619" s="36"/>
      <c r="DF619" s="36"/>
    </row>
    <row r="620" spans="1:110"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6"/>
      <c r="AY620" s="36"/>
      <c r="AZ620" s="36"/>
      <c r="BA620" s="36"/>
      <c r="BB620" s="36"/>
      <c r="BC620" s="36"/>
      <c r="BD620" s="36"/>
      <c r="BE620" s="36"/>
      <c r="BF620" s="36"/>
      <c r="BG620" s="36"/>
      <c r="BH620" s="36"/>
      <c r="BI620" s="36"/>
      <c r="BJ620" s="36"/>
      <c r="BK620" s="36"/>
      <c r="BL620" s="36"/>
      <c r="BM620" s="36"/>
      <c r="BN620" s="36"/>
      <c r="BO620" s="36"/>
      <c r="BP620" s="36"/>
      <c r="BQ620" s="36"/>
      <c r="BR620" s="36"/>
      <c r="BS620" s="36"/>
      <c r="BT620" s="36"/>
      <c r="BU620" s="36"/>
      <c r="BV620" s="36"/>
      <c r="BW620" s="36"/>
      <c r="BX620" s="36"/>
      <c r="BY620" s="36"/>
      <c r="BZ620" s="36"/>
      <c r="CA620" s="36"/>
      <c r="CB620" s="36"/>
      <c r="CC620" s="36"/>
      <c r="CD620" s="36"/>
      <c r="CE620" s="36"/>
      <c r="CF620" s="36"/>
      <c r="CG620" s="36"/>
      <c r="CH620" s="36"/>
      <c r="CI620" s="36"/>
      <c r="CJ620" s="36"/>
      <c r="CK620" s="36"/>
      <c r="CL620" s="36"/>
      <c r="CM620" s="36"/>
      <c r="CN620" s="36"/>
      <c r="CO620" s="36"/>
      <c r="CP620" s="36"/>
      <c r="CQ620" s="36"/>
      <c r="CR620" s="36"/>
      <c r="CS620" s="36"/>
      <c r="CT620" s="36"/>
      <c r="CU620" s="36"/>
      <c r="CV620" s="36"/>
      <c r="CW620" s="36"/>
      <c r="CX620" s="36"/>
      <c r="CY620" s="36"/>
      <c r="CZ620" s="36"/>
      <c r="DA620" s="36"/>
      <c r="DB620" s="36"/>
      <c r="DC620" s="36"/>
      <c r="DD620" s="36"/>
      <c r="DE620" s="36"/>
      <c r="DF620" s="36"/>
    </row>
    <row r="621" spans="1:110"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6"/>
      <c r="CU621" s="36"/>
      <c r="CV621" s="36"/>
      <c r="CW621" s="36"/>
      <c r="CX621" s="36"/>
      <c r="CY621" s="36"/>
      <c r="CZ621" s="36"/>
      <c r="DA621" s="36"/>
      <c r="DB621" s="36"/>
      <c r="DC621" s="36"/>
      <c r="DD621" s="36"/>
      <c r="DE621" s="36"/>
      <c r="DF621" s="36"/>
    </row>
    <row r="622" spans="1:110"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6"/>
      <c r="AY622" s="36"/>
      <c r="AZ622" s="36"/>
      <c r="BA622" s="36"/>
      <c r="BB622" s="36"/>
      <c r="BC622" s="36"/>
      <c r="BD622" s="36"/>
      <c r="BE622" s="36"/>
      <c r="BF622" s="36"/>
      <c r="BG622" s="36"/>
      <c r="BH622" s="36"/>
      <c r="BI622" s="36"/>
      <c r="BJ622" s="36"/>
      <c r="BK622" s="36"/>
      <c r="BL622" s="36"/>
      <c r="BM622" s="36"/>
      <c r="BN622" s="36"/>
      <c r="BO622" s="36"/>
      <c r="BP622" s="36"/>
      <c r="BQ622" s="36"/>
      <c r="BR622" s="36"/>
      <c r="BS622" s="36"/>
      <c r="BT622" s="36"/>
      <c r="BU622" s="36"/>
      <c r="BV622" s="36"/>
      <c r="BW622" s="36"/>
      <c r="BX622" s="36"/>
      <c r="BY622" s="36"/>
      <c r="BZ622" s="36"/>
      <c r="CA622" s="36"/>
      <c r="CB622" s="36"/>
      <c r="CC622" s="36"/>
      <c r="CD622" s="36"/>
      <c r="CE622" s="36"/>
      <c r="CF622" s="36"/>
      <c r="CG622" s="36"/>
      <c r="CH622" s="36"/>
      <c r="CI622" s="36"/>
      <c r="CJ622" s="36"/>
      <c r="CK622" s="36"/>
      <c r="CL622" s="36"/>
      <c r="CM622" s="36"/>
      <c r="CN622" s="36"/>
      <c r="CO622" s="36"/>
      <c r="CP622" s="36"/>
      <c r="CQ622" s="36"/>
      <c r="CR622" s="36"/>
      <c r="CS622" s="36"/>
      <c r="CT622" s="36"/>
      <c r="CU622" s="36"/>
      <c r="CV622" s="36"/>
      <c r="CW622" s="36"/>
      <c r="CX622" s="36"/>
      <c r="CY622" s="36"/>
      <c r="CZ622" s="36"/>
      <c r="DA622" s="36"/>
      <c r="DB622" s="36"/>
      <c r="DC622" s="36"/>
      <c r="DD622" s="36"/>
      <c r="DE622" s="36"/>
      <c r="DF622" s="36"/>
    </row>
    <row r="623" spans="1:110"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6"/>
      <c r="AY623" s="36"/>
      <c r="AZ623" s="36"/>
      <c r="BA623" s="36"/>
      <c r="BB623" s="36"/>
      <c r="BC623" s="36"/>
      <c r="BD623" s="36"/>
      <c r="BE623" s="36"/>
      <c r="BF623" s="36"/>
      <c r="BG623" s="36"/>
      <c r="BH623" s="36"/>
      <c r="BI623" s="36"/>
      <c r="BJ623" s="36"/>
      <c r="BK623" s="36"/>
      <c r="BL623" s="36"/>
      <c r="BM623" s="36"/>
      <c r="BN623" s="36"/>
      <c r="BO623" s="36"/>
      <c r="BP623" s="36"/>
      <c r="BQ623" s="36"/>
      <c r="BR623" s="36"/>
      <c r="BS623" s="36"/>
      <c r="BT623" s="36"/>
      <c r="BU623" s="36"/>
      <c r="BV623" s="36"/>
      <c r="BW623" s="36"/>
      <c r="BX623" s="36"/>
      <c r="BY623" s="36"/>
      <c r="BZ623" s="36"/>
      <c r="CA623" s="36"/>
      <c r="CB623" s="36"/>
      <c r="CC623" s="36"/>
      <c r="CD623" s="36"/>
      <c r="CE623" s="36"/>
      <c r="CF623" s="36"/>
      <c r="CG623" s="36"/>
      <c r="CH623" s="36"/>
      <c r="CI623" s="36"/>
      <c r="CJ623" s="36"/>
      <c r="CK623" s="36"/>
      <c r="CL623" s="36"/>
      <c r="CM623" s="36"/>
      <c r="CN623" s="36"/>
      <c r="CO623" s="36"/>
      <c r="CP623" s="36"/>
      <c r="CQ623" s="36"/>
      <c r="CR623" s="36"/>
      <c r="CS623" s="36"/>
      <c r="CT623" s="36"/>
      <c r="CU623" s="36"/>
      <c r="CV623" s="36"/>
      <c r="CW623" s="36"/>
      <c r="CX623" s="36"/>
      <c r="CY623" s="36"/>
      <c r="CZ623" s="36"/>
      <c r="DA623" s="36"/>
      <c r="DB623" s="36"/>
      <c r="DC623" s="36"/>
      <c r="DD623" s="36"/>
      <c r="DE623" s="36"/>
      <c r="DF623" s="36"/>
    </row>
    <row r="624" spans="1:110"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6"/>
      <c r="AY624" s="36"/>
      <c r="AZ624" s="36"/>
      <c r="BA624" s="36"/>
      <c r="BB624" s="36"/>
      <c r="BC624" s="36"/>
      <c r="BD624" s="36"/>
      <c r="BE624" s="36"/>
      <c r="BF624" s="36"/>
      <c r="BG624" s="36"/>
      <c r="BH624" s="36"/>
      <c r="BI624" s="36"/>
      <c r="BJ624" s="36"/>
      <c r="BK624" s="36"/>
      <c r="BL624" s="36"/>
      <c r="BM624" s="36"/>
      <c r="BN624" s="36"/>
      <c r="BO624" s="36"/>
      <c r="BP624" s="36"/>
      <c r="BQ624" s="36"/>
      <c r="BR624" s="36"/>
      <c r="BS624" s="36"/>
      <c r="BT624" s="36"/>
      <c r="BU624" s="36"/>
      <c r="BV624" s="36"/>
      <c r="BW624" s="36"/>
      <c r="BX624" s="36"/>
      <c r="BY624" s="36"/>
      <c r="BZ624" s="36"/>
      <c r="CA624" s="36"/>
      <c r="CB624" s="36"/>
      <c r="CC624" s="36"/>
      <c r="CD624" s="36"/>
      <c r="CE624" s="36"/>
      <c r="CF624" s="36"/>
      <c r="CG624" s="36"/>
      <c r="CH624" s="36"/>
      <c r="CI624" s="36"/>
      <c r="CJ624" s="36"/>
      <c r="CK624" s="36"/>
      <c r="CL624" s="36"/>
      <c r="CM624" s="36"/>
      <c r="CN624" s="36"/>
      <c r="CO624" s="36"/>
      <c r="CP624" s="36"/>
      <c r="CQ624" s="36"/>
      <c r="CR624" s="36"/>
      <c r="CS624" s="36"/>
      <c r="CT624" s="36"/>
      <c r="CU624" s="36"/>
      <c r="CV624" s="36"/>
      <c r="CW624" s="36"/>
      <c r="CX624" s="36"/>
      <c r="CY624" s="36"/>
      <c r="CZ624" s="36"/>
      <c r="DA624" s="36"/>
      <c r="DB624" s="36"/>
      <c r="DC624" s="36"/>
      <c r="DD624" s="36"/>
      <c r="DE624" s="36"/>
      <c r="DF624" s="36"/>
    </row>
    <row r="625" spans="1:110"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6"/>
      <c r="AY625" s="36"/>
      <c r="AZ625" s="36"/>
      <c r="BA625" s="36"/>
      <c r="BB625" s="36"/>
      <c r="BC625" s="36"/>
      <c r="BD625" s="36"/>
      <c r="BE625" s="36"/>
      <c r="BF625" s="36"/>
      <c r="BG625" s="36"/>
      <c r="BH625" s="36"/>
      <c r="BI625" s="36"/>
      <c r="BJ625" s="36"/>
      <c r="BK625" s="36"/>
      <c r="BL625" s="36"/>
      <c r="BM625" s="36"/>
      <c r="BN625" s="36"/>
      <c r="BO625" s="36"/>
      <c r="BP625" s="36"/>
      <c r="BQ625" s="36"/>
      <c r="BR625" s="36"/>
      <c r="BS625" s="36"/>
      <c r="BT625" s="36"/>
      <c r="BU625" s="36"/>
      <c r="BV625" s="36"/>
      <c r="BW625" s="36"/>
      <c r="BX625" s="36"/>
      <c r="BY625" s="36"/>
      <c r="BZ625" s="36"/>
      <c r="CA625" s="36"/>
      <c r="CB625" s="36"/>
      <c r="CC625" s="36"/>
      <c r="CD625" s="36"/>
      <c r="CE625" s="36"/>
      <c r="CF625" s="36"/>
      <c r="CG625" s="36"/>
      <c r="CH625" s="36"/>
      <c r="CI625" s="36"/>
      <c r="CJ625" s="36"/>
      <c r="CK625" s="36"/>
      <c r="CL625" s="36"/>
      <c r="CM625" s="36"/>
      <c r="CN625" s="36"/>
      <c r="CO625" s="36"/>
      <c r="CP625" s="36"/>
      <c r="CQ625" s="36"/>
      <c r="CR625" s="36"/>
      <c r="CS625" s="36"/>
      <c r="CT625" s="36"/>
      <c r="CU625" s="36"/>
      <c r="CV625" s="36"/>
      <c r="CW625" s="36"/>
      <c r="CX625" s="36"/>
      <c r="CY625" s="36"/>
      <c r="CZ625" s="36"/>
      <c r="DA625" s="36"/>
      <c r="DB625" s="36"/>
      <c r="DC625" s="36"/>
      <c r="DD625" s="36"/>
      <c r="DE625" s="36"/>
      <c r="DF625" s="36"/>
    </row>
    <row r="626" spans="1:110"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c r="AY626" s="36"/>
      <c r="AZ626" s="36"/>
      <c r="BA626" s="36"/>
      <c r="BB626" s="36"/>
      <c r="BC626" s="36"/>
      <c r="BD626" s="36"/>
      <c r="BE626" s="36"/>
      <c r="BF626" s="36"/>
      <c r="BG626" s="36"/>
      <c r="BH626" s="36"/>
      <c r="BI626" s="36"/>
      <c r="BJ626" s="36"/>
      <c r="BK626" s="36"/>
      <c r="BL626" s="36"/>
      <c r="BM626" s="36"/>
      <c r="BN626" s="36"/>
      <c r="BO626" s="36"/>
      <c r="BP626" s="36"/>
      <c r="BQ626" s="36"/>
      <c r="BR626" s="36"/>
      <c r="BS626" s="36"/>
      <c r="BT626" s="36"/>
      <c r="BU626" s="36"/>
      <c r="BV626" s="36"/>
      <c r="BW626" s="36"/>
      <c r="BX626" s="36"/>
      <c r="BY626" s="36"/>
      <c r="BZ626" s="36"/>
      <c r="CA626" s="36"/>
      <c r="CB626" s="36"/>
      <c r="CC626" s="36"/>
      <c r="CD626" s="36"/>
      <c r="CE626" s="36"/>
      <c r="CF626" s="36"/>
      <c r="CG626" s="36"/>
      <c r="CH626" s="36"/>
      <c r="CI626" s="36"/>
      <c r="CJ626" s="36"/>
      <c r="CK626" s="36"/>
      <c r="CL626" s="36"/>
      <c r="CM626" s="36"/>
      <c r="CN626" s="36"/>
      <c r="CO626" s="36"/>
      <c r="CP626" s="36"/>
      <c r="CQ626" s="36"/>
      <c r="CR626" s="36"/>
      <c r="CS626" s="36"/>
      <c r="CT626" s="36"/>
      <c r="CU626" s="36"/>
      <c r="CV626" s="36"/>
      <c r="CW626" s="36"/>
      <c r="CX626" s="36"/>
      <c r="CY626" s="36"/>
      <c r="CZ626" s="36"/>
      <c r="DA626" s="36"/>
      <c r="DB626" s="36"/>
      <c r="DC626" s="36"/>
      <c r="DD626" s="36"/>
      <c r="DE626" s="36"/>
      <c r="DF626" s="36"/>
    </row>
    <row r="627" spans="1:110"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c r="AY627" s="36"/>
      <c r="AZ627" s="36"/>
      <c r="BA627" s="36"/>
      <c r="BB627" s="36"/>
      <c r="BC627" s="36"/>
      <c r="BD627" s="36"/>
      <c r="BE627" s="36"/>
      <c r="BF627" s="36"/>
      <c r="BG627" s="36"/>
      <c r="BH627" s="36"/>
      <c r="BI627" s="36"/>
      <c r="BJ627" s="36"/>
      <c r="BK627" s="36"/>
      <c r="BL627" s="36"/>
      <c r="BM627" s="36"/>
      <c r="BN627" s="36"/>
      <c r="BO627" s="36"/>
      <c r="BP627" s="36"/>
      <c r="BQ627" s="36"/>
      <c r="BR627" s="36"/>
      <c r="BS627" s="36"/>
      <c r="BT627" s="36"/>
      <c r="BU627" s="36"/>
      <c r="BV627" s="36"/>
      <c r="BW627" s="36"/>
      <c r="BX627" s="36"/>
      <c r="BY627" s="36"/>
      <c r="BZ627" s="36"/>
      <c r="CA627" s="36"/>
      <c r="CB627" s="36"/>
      <c r="CC627" s="36"/>
      <c r="CD627" s="36"/>
      <c r="CE627" s="36"/>
      <c r="CF627" s="36"/>
      <c r="CG627" s="36"/>
      <c r="CH627" s="36"/>
      <c r="CI627" s="36"/>
      <c r="CJ627" s="36"/>
      <c r="CK627" s="36"/>
      <c r="CL627" s="36"/>
      <c r="CM627" s="36"/>
      <c r="CN627" s="36"/>
      <c r="CO627" s="36"/>
      <c r="CP627" s="36"/>
      <c r="CQ627" s="36"/>
      <c r="CR627" s="36"/>
      <c r="CS627" s="36"/>
      <c r="CT627" s="36"/>
      <c r="CU627" s="36"/>
      <c r="CV627" s="36"/>
      <c r="CW627" s="36"/>
      <c r="CX627" s="36"/>
      <c r="CY627" s="36"/>
      <c r="CZ627" s="36"/>
      <c r="DA627" s="36"/>
      <c r="DB627" s="36"/>
      <c r="DC627" s="36"/>
      <c r="DD627" s="36"/>
      <c r="DE627" s="36"/>
      <c r="DF627" s="36"/>
    </row>
    <row r="628" spans="1:110"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6"/>
      <c r="AY628" s="36"/>
      <c r="AZ628" s="36"/>
      <c r="BA628" s="36"/>
      <c r="BB628" s="36"/>
      <c r="BC628" s="36"/>
      <c r="BD628" s="36"/>
      <c r="BE628" s="36"/>
      <c r="BF628" s="36"/>
      <c r="BG628" s="36"/>
      <c r="BH628" s="36"/>
      <c r="BI628" s="36"/>
      <c r="BJ628" s="36"/>
      <c r="BK628" s="36"/>
      <c r="BL628" s="36"/>
      <c r="BM628" s="36"/>
      <c r="BN628" s="36"/>
      <c r="BO628" s="36"/>
      <c r="BP628" s="36"/>
      <c r="BQ628" s="36"/>
      <c r="BR628" s="36"/>
      <c r="BS628" s="36"/>
      <c r="BT628" s="36"/>
      <c r="BU628" s="36"/>
      <c r="BV628" s="36"/>
      <c r="BW628" s="36"/>
      <c r="BX628" s="36"/>
      <c r="BY628" s="36"/>
      <c r="BZ628" s="36"/>
      <c r="CA628" s="36"/>
      <c r="CB628" s="36"/>
      <c r="CC628" s="36"/>
      <c r="CD628" s="36"/>
      <c r="CE628" s="36"/>
      <c r="CF628" s="36"/>
      <c r="CG628" s="36"/>
      <c r="CH628" s="36"/>
      <c r="CI628" s="36"/>
      <c r="CJ628" s="36"/>
      <c r="CK628" s="36"/>
      <c r="CL628" s="36"/>
      <c r="CM628" s="36"/>
      <c r="CN628" s="36"/>
      <c r="CO628" s="36"/>
      <c r="CP628" s="36"/>
      <c r="CQ628" s="36"/>
      <c r="CR628" s="36"/>
      <c r="CS628" s="36"/>
      <c r="CT628" s="36"/>
      <c r="CU628" s="36"/>
      <c r="CV628" s="36"/>
      <c r="CW628" s="36"/>
      <c r="CX628" s="36"/>
      <c r="CY628" s="36"/>
      <c r="CZ628" s="36"/>
      <c r="DA628" s="36"/>
      <c r="DB628" s="36"/>
      <c r="DC628" s="36"/>
      <c r="DD628" s="36"/>
      <c r="DE628" s="36"/>
      <c r="DF628" s="36"/>
    </row>
    <row r="629" spans="1:110"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6"/>
      <c r="AY629" s="36"/>
      <c r="AZ629" s="36"/>
      <c r="BA629" s="36"/>
      <c r="BB629" s="36"/>
      <c r="BC629" s="36"/>
      <c r="BD629" s="36"/>
      <c r="BE629" s="36"/>
      <c r="BF629" s="36"/>
      <c r="BG629" s="36"/>
      <c r="BH629" s="36"/>
      <c r="BI629" s="36"/>
      <c r="BJ629" s="36"/>
      <c r="BK629" s="36"/>
      <c r="BL629" s="36"/>
      <c r="BM629" s="36"/>
      <c r="BN629" s="36"/>
      <c r="BO629" s="36"/>
      <c r="BP629" s="36"/>
      <c r="BQ629" s="36"/>
      <c r="BR629" s="36"/>
      <c r="BS629" s="36"/>
      <c r="BT629" s="36"/>
      <c r="BU629" s="36"/>
      <c r="BV629" s="36"/>
      <c r="BW629" s="36"/>
      <c r="BX629" s="36"/>
      <c r="BY629" s="36"/>
      <c r="BZ629" s="36"/>
      <c r="CA629" s="36"/>
      <c r="CB629" s="36"/>
      <c r="CC629" s="36"/>
      <c r="CD629" s="36"/>
      <c r="CE629" s="36"/>
      <c r="CF629" s="36"/>
      <c r="CG629" s="36"/>
      <c r="CH629" s="36"/>
      <c r="CI629" s="36"/>
      <c r="CJ629" s="36"/>
      <c r="CK629" s="36"/>
      <c r="CL629" s="36"/>
      <c r="CM629" s="36"/>
      <c r="CN629" s="36"/>
      <c r="CO629" s="36"/>
      <c r="CP629" s="36"/>
      <c r="CQ629" s="36"/>
      <c r="CR629" s="36"/>
      <c r="CS629" s="36"/>
      <c r="CT629" s="36"/>
      <c r="CU629" s="36"/>
      <c r="CV629" s="36"/>
      <c r="CW629" s="36"/>
      <c r="CX629" s="36"/>
      <c r="CY629" s="36"/>
      <c r="CZ629" s="36"/>
      <c r="DA629" s="36"/>
      <c r="DB629" s="36"/>
      <c r="DC629" s="36"/>
      <c r="DD629" s="36"/>
      <c r="DE629" s="36"/>
      <c r="DF629" s="36"/>
    </row>
    <row r="630" spans="1:110"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6"/>
      <c r="AZ630" s="36"/>
      <c r="BA630" s="36"/>
      <c r="BB630" s="36"/>
      <c r="BC630" s="36"/>
      <c r="BD630" s="36"/>
      <c r="BE630" s="36"/>
      <c r="BF630" s="36"/>
      <c r="BG630" s="36"/>
      <c r="BH630" s="36"/>
      <c r="BI630" s="36"/>
      <c r="BJ630" s="36"/>
      <c r="BK630" s="36"/>
      <c r="BL630" s="36"/>
      <c r="BM630" s="36"/>
      <c r="BN630" s="36"/>
      <c r="BO630" s="36"/>
      <c r="BP630" s="36"/>
      <c r="BQ630" s="36"/>
      <c r="BR630" s="36"/>
      <c r="BS630" s="36"/>
      <c r="BT630" s="36"/>
      <c r="BU630" s="36"/>
      <c r="BV630" s="36"/>
      <c r="BW630" s="36"/>
      <c r="BX630" s="36"/>
      <c r="BY630" s="36"/>
      <c r="BZ630" s="36"/>
      <c r="CA630" s="36"/>
      <c r="CB630" s="36"/>
      <c r="CC630" s="36"/>
      <c r="CD630" s="36"/>
      <c r="CE630" s="36"/>
      <c r="CF630" s="36"/>
      <c r="CG630" s="36"/>
      <c r="CH630" s="36"/>
      <c r="CI630" s="36"/>
      <c r="CJ630" s="36"/>
      <c r="CK630" s="36"/>
      <c r="CL630" s="36"/>
      <c r="CM630" s="36"/>
      <c r="CN630" s="36"/>
      <c r="CO630" s="36"/>
      <c r="CP630" s="36"/>
      <c r="CQ630" s="36"/>
      <c r="CR630" s="36"/>
      <c r="CS630" s="36"/>
      <c r="CT630" s="36"/>
      <c r="CU630" s="36"/>
      <c r="CV630" s="36"/>
      <c r="CW630" s="36"/>
      <c r="CX630" s="36"/>
      <c r="CY630" s="36"/>
      <c r="CZ630" s="36"/>
      <c r="DA630" s="36"/>
      <c r="DB630" s="36"/>
      <c r="DC630" s="36"/>
      <c r="DD630" s="36"/>
      <c r="DE630" s="36"/>
      <c r="DF630" s="36"/>
    </row>
    <row r="631" spans="1:110"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6"/>
      <c r="AZ631" s="36"/>
      <c r="BA631" s="36"/>
      <c r="BB631" s="36"/>
      <c r="BC631" s="36"/>
      <c r="BD631" s="36"/>
      <c r="BE631" s="36"/>
      <c r="BF631" s="36"/>
      <c r="BG631" s="36"/>
      <c r="BH631" s="36"/>
      <c r="BI631" s="36"/>
      <c r="BJ631" s="36"/>
      <c r="BK631" s="36"/>
      <c r="BL631" s="36"/>
      <c r="BM631" s="36"/>
      <c r="BN631" s="36"/>
      <c r="BO631" s="36"/>
      <c r="BP631" s="36"/>
      <c r="BQ631" s="36"/>
      <c r="BR631" s="36"/>
      <c r="BS631" s="36"/>
      <c r="BT631" s="36"/>
      <c r="BU631" s="36"/>
      <c r="BV631" s="36"/>
      <c r="BW631" s="36"/>
      <c r="BX631" s="36"/>
      <c r="BY631" s="36"/>
      <c r="BZ631" s="36"/>
      <c r="CA631" s="36"/>
      <c r="CB631" s="36"/>
      <c r="CC631" s="36"/>
      <c r="CD631" s="36"/>
      <c r="CE631" s="36"/>
      <c r="CF631" s="36"/>
      <c r="CG631" s="36"/>
      <c r="CH631" s="36"/>
      <c r="CI631" s="36"/>
      <c r="CJ631" s="36"/>
      <c r="CK631" s="36"/>
      <c r="CL631" s="36"/>
      <c r="CM631" s="36"/>
      <c r="CN631" s="36"/>
      <c r="CO631" s="36"/>
      <c r="CP631" s="36"/>
      <c r="CQ631" s="36"/>
      <c r="CR631" s="36"/>
      <c r="CS631" s="36"/>
      <c r="CT631" s="36"/>
      <c r="CU631" s="36"/>
      <c r="CV631" s="36"/>
      <c r="CW631" s="36"/>
      <c r="CX631" s="36"/>
      <c r="CY631" s="36"/>
      <c r="CZ631" s="36"/>
      <c r="DA631" s="36"/>
      <c r="DB631" s="36"/>
      <c r="DC631" s="36"/>
      <c r="DD631" s="36"/>
      <c r="DE631" s="36"/>
      <c r="DF631" s="36"/>
    </row>
    <row r="632" spans="1:110"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6"/>
      <c r="AZ632" s="36"/>
      <c r="BA632" s="36"/>
      <c r="BB632" s="36"/>
      <c r="BC632" s="36"/>
      <c r="BD632" s="36"/>
      <c r="BE632" s="36"/>
      <c r="BF632" s="36"/>
      <c r="BG632" s="36"/>
      <c r="BH632" s="36"/>
      <c r="BI632" s="36"/>
      <c r="BJ632" s="36"/>
      <c r="BK632" s="36"/>
      <c r="BL632" s="36"/>
      <c r="BM632" s="36"/>
      <c r="BN632" s="36"/>
      <c r="BO632" s="36"/>
      <c r="BP632" s="36"/>
      <c r="BQ632" s="36"/>
      <c r="BR632" s="36"/>
      <c r="BS632" s="36"/>
      <c r="BT632" s="36"/>
      <c r="BU632" s="36"/>
      <c r="BV632" s="36"/>
      <c r="BW632" s="36"/>
      <c r="BX632" s="36"/>
      <c r="BY632" s="36"/>
      <c r="BZ632" s="36"/>
      <c r="CA632" s="36"/>
      <c r="CB632" s="36"/>
      <c r="CC632" s="36"/>
      <c r="CD632" s="36"/>
      <c r="CE632" s="36"/>
      <c r="CF632" s="36"/>
      <c r="CG632" s="36"/>
      <c r="CH632" s="36"/>
      <c r="CI632" s="36"/>
      <c r="CJ632" s="36"/>
      <c r="CK632" s="36"/>
      <c r="CL632" s="36"/>
      <c r="CM632" s="36"/>
      <c r="CN632" s="36"/>
      <c r="CO632" s="36"/>
      <c r="CP632" s="36"/>
      <c r="CQ632" s="36"/>
      <c r="CR632" s="36"/>
      <c r="CS632" s="36"/>
      <c r="CT632" s="36"/>
      <c r="CU632" s="36"/>
      <c r="CV632" s="36"/>
      <c r="CW632" s="36"/>
      <c r="CX632" s="36"/>
      <c r="CY632" s="36"/>
      <c r="CZ632" s="36"/>
      <c r="DA632" s="36"/>
      <c r="DB632" s="36"/>
      <c r="DC632" s="36"/>
      <c r="DD632" s="36"/>
      <c r="DE632" s="36"/>
      <c r="DF632" s="36"/>
    </row>
    <row r="633" spans="1:110"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6"/>
      <c r="AY633" s="36"/>
      <c r="AZ633" s="36"/>
      <c r="BA633" s="36"/>
      <c r="BB633" s="36"/>
      <c r="BC633" s="36"/>
      <c r="BD633" s="36"/>
      <c r="BE633" s="36"/>
      <c r="BF633" s="36"/>
      <c r="BG633" s="36"/>
      <c r="BH633" s="36"/>
      <c r="BI633" s="36"/>
      <c r="BJ633" s="36"/>
      <c r="BK633" s="36"/>
      <c r="BL633" s="36"/>
      <c r="BM633" s="36"/>
      <c r="BN633" s="36"/>
      <c r="BO633" s="36"/>
      <c r="BP633" s="36"/>
      <c r="BQ633" s="36"/>
      <c r="BR633" s="36"/>
      <c r="BS633" s="36"/>
      <c r="BT633" s="36"/>
      <c r="BU633" s="36"/>
      <c r="BV633" s="36"/>
      <c r="BW633" s="36"/>
      <c r="BX633" s="36"/>
      <c r="BY633" s="36"/>
      <c r="BZ633" s="36"/>
      <c r="CA633" s="36"/>
      <c r="CB633" s="36"/>
      <c r="CC633" s="36"/>
      <c r="CD633" s="36"/>
      <c r="CE633" s="36"/>
      <c r="CF633" s="36"/>
      <c r="CG633" s="36"/>
      <c r="CH633" s="36"/>
      <c r="CI633" s="36"/>
      <c r="CJ633" s="36"/>
      <c r="CK633" s="36"/>
      <c r="CL633" s="36"/>
      <c r="CM633" s="36"/>
      <c r="CN633" s="36"/>
      <c r="CO633" s="36"/>
      <c r="CP633" s="36"/>
      <c r="CQ633" s="36"/>
      <c r="CR633" s="36"/>
      <c r="CS633" s="36"/>
      <c r="CT633" s="36"/>
      <c r="CU633" s="36"/>
      <c r="CV633" s="36"/>
      <c r="CW633" s="36"/>
      <c r="CX633" s="36"/>
      <c r="CY633" s="36"/>
      <c r="CZ633" s="36"/>
      <c r="DA633" s="36"/>
      <c r="DB633" s="36"/>
      <c r="DC633" s="36"/>
      <c r="DD633" s="36"/>
      <c r="DE633" s="36"/>
      <c r="DF633" s="36"/>
    </row>
    <row r="634" spans="1:110"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c r="AX634" s="36"/>
      <c r="AY634" s="36"/>
      <c r="AZ634" s="36"/>
      <c r="BA634" s="36"/>
      <c r="BB634" s="36"/>
      <c r="BC634" s="36"/>
      <c r="BD634" s="36"/>
      <c r="BE634" s="36"/>
      <c r="BF634" s="36"/>
      <c r="BG634" s="36"/>
      <c r="BH634" s="36"/>
      <c r="BI634" s="36"/>
      <c r="BJ634" s="36"/>
      <c r="BK634" s="36"/>
      <c r="BL634" s="36"/>
      <c r="BM634" s="36"/>
      <c r="BN634" s="36"/>
      <c r="BO634" s="36"/>
      <c r="BP634" s="36"/>
      <c r="BQ634" s="36"/>
      <c r="BR634" s="36"/>
      <c r="BS634" s="36"/>
      <c r="BT634" s="36"/>
      <c r="BU634" s="36"/>
      <c r="BV634" s="36"/>
      <c r="BW634" s="36"/>
      <c r="BX634" s="36"/>
      <c r="BY634" s="36"/>
      <c r="BZ634" s="36"/>
      <c r="CA634" s="36"/>
      <c r="CB634" s="36"/>
      <c r="CC634" s="36"/>
      <c r="CD634" s="36"/>
      <c r="CE634" s="36"/>
      <c r="CF634" s="36"/>
      <c r="CG634" s="36"/>
      <c r="CH634" s="36"/>
      <c r="CI634" s="36"/>
      <c r="CJ634" s="36"/>
      <c r="CK634" s="36"/>
      <c r="CL634" s="36"/>
      <c r="CM634" s="36"/>
      <c r="CN634" s="36"/>
      <c r="CO634" s="36"/>
      <c r="CP634" s="36"/>
      <c r="CQ634" s="36"/>
      <c r="CR634" s="36"/>
      <c r="CS634" s="36"/>
      <c r="CT634" s="36"/>
      <c r="CU634" s="36"/>
      <c r="CV634" s="36"/>
      <c r="CW634" s="36"/>
      <c r="CX634" s="36"/>
      <c r="CY634" s="36"/>
      <c r="CZ634" s="36"/>
      <c r="DA634" s="36"/>
      <c r="DB634" s="36"/>
      <c r="DC634" s="36"/>
      <c r="DD634" s="36"/>
      <c r="DE634" s="36"/>
      <c r="DF634" s="36"/>
    </row>
    <row r="635" spans="1:110"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c r="AX635" s="36"/>
      <c r="AY635" s="36"/>
      <c r="AZ635" s="36"/>
      <c r="BA635" s="36"/>
      <c r="BB635" s="36"/>
      <c r="BC635" s="36"/>
      <c r="BD635" s="36"/>
      <c r="BE635" s="36"/>
      <c r="BF635" s="36"/>
      <c r="BG635" s="36"/>
      <c r="BH635" s="36"/>
      <c r="BI635" s="36"/>
      <c r="BJ635" s="36"/>
      <c r="BK635" s="36"/>
      <c r="BL635" s="36"/>
      <c r="BM635" s="36"/>
      <c r="BN635" s="36"/>
      <c r="BO635" s="36"/>
      <c r="BP635" s="36"/>
      <c r="BQ635" s="36"/>
      <c r="BR635" s="36"/>
      <c r="BS635" s="36"/>
      <c r="BT635" s="36"/>
      <c r="BU635" s="36"/>
      <c r="BV635" s="36"/>
      <c r="BW635" s="36"/>
      <c r="BX635" s="36"/>
      <c r="BY635" s="36"/>
      <c r="BZ635" s="36"/>
      <c r="CA635" s="36"/>
      <c r="CB635" s="36"/>
      <c r="CC635" s="36"/>
      <c r="CD635" s="36"/>
      <c r="CE635" s="36"/>
      <c r="CF635" s="36"/>
      <c r="CG635" s="36"/>
      <c r="CH635" s="36"/>
      <c r="CI635" s="36"/>
      <c r="CJ635" s="36"/>
      <c r="CK635" s="36"/>
      <c r="CL635" s="36"/>
      <c r="CM635" s="36"/>
      <c r="CN635" s="36"/>
      <c r="CO635" s="36"/>
      <c r="CP635" s="36"/>
      <c r="CQ635" s="36"/>
      <c r="CR635" s="36"/>
      <c r="CS635" s="36"/>
      <c r="CT635" s="36"/>
      <c r="CU635" s="36"/>
      <c r="CV635" s="36"/>
      <c r="CW635" s="36"/>
      <c r="CX635" s="36"/>
      <c r="CY635" s="36"/>
      <c r="CZ635" s="36"/>
      <c r="DA635" s="36"/>
      <c r="DB635" s="36"/>
      <c r="DC635" s="36"/>
      <c r="DD635" s="36"/>
      <c r="DE635" s="36"/>
      <c r="DF635" s="36"/>
    </row>
    <row r="636" spans="1:110"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c r="AY636" s="36"/>
      <c r="AZ636" s="36"/>
      <c r="BA636" s="36"/>
      <c r="BB636" s="36"/>
      <c r="BC636" s="36"/>
      <c r="BD636" s="36"/>
      <c r="BE636" s="36"/>
      <c r="BF636" s="36"/>
      <c r="BG636" s="36"/>
      <c r="BH636" s="36"/>
      <c r="BI636" s="36"/>
      <c r="BJ636" s="36"/>
      <c r="BK636" s="36"/>
      <c r="BL636" s="36"/>
      <c r="BM636" s="36"/>
      <c r="BN636" s="36"/>
      <c r="BO636" s="36"/>
      <c r="BP636" s="36"/>
      <c r="BQ636" s="36"/>
      <c r="BR636" s="36"/>
      <c r="BS636" s="36"/>
      <c r="BT636" s="36"/>
      <c r="BU636" s="36"/>
      <c r="BV636" s="36"/>
      <c r="BW636" s="36"/>
      <c r="BX636" s="36"/>
      <c r="BY636" s="36"/>
      <c r="BZ636" s="36"/>
      <c r="CA636" s="36"/>
      <c r="CB636" s="36"/>
      <c r="CC636" s="36"/>
      <c r="CD636" s="36"/>
      <c r="CE636" s="36"/>
      <c r="CF636" s="36"/>
      <c r="CG636" s="36"/>
      <c r="CH636" s="36"/>
      <c r="CI636" s="36"/>
      <c r="CJ636" s="36"/>
      <c r="CK636" s="36"/>
      <c r="CL636" s="36"/>
      <c r="CM636" s="36"/>
      <c r="CN636" s="36"/>
      <c r="CO636" s="36"/>
      <c r="CP636" s="36"/>
      <c r="CQ636" s="36"/>
      <c r="CR636" s="36"/>
      <c r="CS636" s="36"/>
      <c r="CT636" s="36"/>
      <c r="CU636" s="36"/>
      <c r="CV636" s="36"/>
      <c r="CW636" s="36"/>
      <c r="CX636" s="36"/>
      <c r="CY636" s="36"/>
      <c r="CZ636" s="36"/>
      <c r="DA636" s="36"/>
      <c r="DB636" s="36"/>
      <c r="DC636" s="36"/>
      <c r="DD636" s="36"/>
      <c r="DE636" s="36"/>
      <c r="DF636" s="36"/>
    </row>
    <row r="637" spans="1:110"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36"/>
      <c r="AY637" s="36"/>
      <c r="AZ637" s="36"/>
      <c r="BA637" s="36"/>
      <c r="BB637" s="36"/>
      <c r="BC637" s="36"/>
      <c r="BD637" s="36"/>
      <c r="BE637" s="36"/>
      <c r="BF637" s="36"/>
      <c r="BG637" s="36"/>
      <c r="BH637" s="36"/>
      <c r="BI637" s="36"/>
      <c r="BJ637" s="36"/>
      <c r="BK637" s="36"/>
      <c r="BL637" s="36"/>
      <c r="BM637" s="36"/>
      <c r="BN637" s="36"/>
      <c r="BO637" s="36"/>
      <c r="BP637" s="36"/>
      <c r="BQ637" s="36"/>
      <c r="BR637" s="36"/>
      <c r="BS637" s="36"/>
      <c r="BT637" s="36"/>
      <c r="BU637" s="36"/>
      <c r="BV637" s="36"/>
      <c r="BW637" s="36"/>
      <c r="BX637" s="36"/>
      <c r="BY637" s="36"/>
      <c r="BZ637" s="36"/>
      <c r="CA637" s="36"/>
      <c r="CB637" s="36"/>
      <c r="CC637" s="36"/>
      <c r="CD637" s="36"/>
      <c r="CE637" s="36"/>
      <c r="CF637" s="36"/>
      <c r="CG637" s="36"/>
      <c r="CH637" s="36"/>
      <c r="CI637" s="36"/>
      <c r="CJ637" s="36"/>
      <c r="CK637" s="36"/>
      <c r="CL637" s="36"/>
      <c r="CM637" s="36"/>
      <c r="CN637" s="36"/>
      <c r="CO637" s="36"/>
      <c r="CP637" s="36"/>
      <c r="CQ637" s="36"/>
      <c r="CR637" s="36"/>
      <c r="CS637" s="36"/>
      <c r="CT637" s="36"/>
      <c r="CU637" s="36"/>
      <c r="CV637" s="36"/>
      <c r="CW637" s="36"/>
      <c r="CX637" s="36"/>
      <c r="CY637" s="36"/>
      <c r="CZ637" s="36"/>
      <c r="DA637" s="36"/>
      <c r="DB637" s="36"/>
      <c r="DC637" s="36"/>
      <c r="DD637" s="36"/>
      <c r="DE637" s="36"/>
      <c r="DF637" s="36"/>
    </row>
    <row r="638" spans="1:110"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6"/>
      <c r="AY638" s="36"/>
      <c r="AZ638" s="36"/>
      <c r="BA638" s="36"/>
      <c r="BB638" s="36"/>
      <c r="BC638" s="36"/>
      <c r="BD638" s="36"/>
      <c r="BE638" s="36"/>
      <c r="BF638" s="36"/>
      <c r="BG638" s="36"/>
      <c r="BH638" s="36"/>
      <c r="BI638" s="36"/>
      <c r="BJ638" s="36"/>
      <c r="BK638" s="36"/>
      <c r="BL638" s="36"/>
      <c r="BM638" s="36"/>
      <c r="BN638" s="36"/>
      <c r="BO638" s="36"/>
      <c r="BP638" s="36"/>
      <c r="BQ638" s="36"/>
      <c r="BR638" s="36"/>
      <c r="BS638" s="36"/>
      <c r="BT638" s="36"/>
      <c r="BU638" s="36"/>
      <c r="BV638" s="36"/>
      <c r="BW638" s="36"/>
      <c r="BX638" s="36"/>
      <c r="BY638" s="36"/>
      <c r="BZ638" s="36"/>
      <c r="CA638" s="36"/>
      <c r="CB638" s="36"/>
      <c r="CC638" s="36"/>
      <c r="CD638" s="36"/>
      <c r="CE638" s="36"/>
      <c r="CF638" s="36"/>
      <c r="CG638" s="36"/>
      <c r="CH638" s="36"/>
      <c r="CI638" s="36"/>
      <c r="CJ638" s="36"/>
      <c r="CK638" s="36"/>
      <c r="CL638" s="36"/>
      <c r="CM638" s="36"/>
      <c r="CN638" s="36"/>
      <c r="CO638" s="36"/>
      <c r="CP638" s="36"/>
      <c r="CQ638" s="36"/>
      <c r="CR638" s="36"/>
      <c r="CS638" s="36"/>
      <c r="CT638" s="36"/>
      <c r="CU638" s="36"/>
      <c r="CV638" s="36"/>
      <c r="CW638" s="36"/>
      <c r="CX638" s="36"/>
      <c r="CY638" s="36"/>
      <c r="CZ638" s="36"/>
      <c r="DA638" s="36"/>
      <c r="DB638" s="36"/>
      <c r="DC638" s="36"/>
      <c r="DD638" s="36"/>
      <c r="DE638" s="36"/>
      <c r="DF638" s="36"/>
    </row>
    <row r="639" spans="1:110"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c r="AX639" s="36"/>
      <c r="AY639" s="36"/>
      <c r="AZ639" s="36"/>
      <c r="BA639" s="36"/>
      <c r="BB639" s="36"/>
      <c r="BC639" s="36"/>
      <c r="BD639" s="36"/>
      <c r="BE639" s="36"/>
      <c r="BF639" s="36"/>
      <c r="BG639" s="36"/>
      <c r="BH639" s="36"/>
      <c r="BI639" s="36"/>
      <c r="BJ639" s="36"/>
      <c r="BK639" s="36"/>
      <c r="BL639" s="36"/>
      <c r="BM639" s="36"/>
      <c r="BN639" s="36"/>
      <c r="BO639" s="36"/>
      <c r="BP639" s="36"/>
      <c r="BQ639" s="36"/>
      <c r="BR639" s="36"/>
      <c r="BS639" s="36"/>
      <c r="BT639" s="36"/>
      <c r="BU639" s="36"/>
      <c r="BV639" s="36"/>
      <c r="BW639" s="36"/>
      <c r="BX639" s="36"/>
      <c r="BY639" s="36"/>
      <c r="BZ639" s="36"/>
      <c r="CA639" s="36"/>
      <c r="CB639" s="36"/>
      <c r="CC639" s="36"/>
      <c r="CD639" s="36"/>
      <c r="CE639" s="36"/>
      <c r="CF639" s="36"/>
      <c r="CG639" s="36"/>
      <c r="CH639" s="36"/>
      <c r="CI639" s="36"/>
      <c r="CJ639" s="36"/>
      <c r="CK639" s="36"/>
      <c r="CL639" s="36"/>
      <c r="CM639" s="36"/>
      <c r="CN639" s="36"/>
      <c r="CO639" s="36"/>
      <c r="CP639" s="36"/>
      <c r="CQ639" s="36"/>
      <c r="CR639" s="36"/>
      <c r="CS639" s="36"/>
      <c r="CT639" s="36"/>
      <c r="CU639" s="36"/>
      <c r="CV639" s="36"/>
      <c r="CW639" s="36"/>
      <c r="CX639" s="36"/>
      <c r="CY639" s="36"/>
      <c r="CZ639" s="36"/>
      <c r="DA639" s="36"/>
      <c r="DB639" s="36"/>
      <c r="DC639" s="36"/>
      <c r="DD639" s="36"/>
      <c r="DE639" s="36"/>
      <c r="DF639" s="36"/>
    </row>
    <row r="640" spans="1:110"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c r="AX640" s="36"/>
      <c r="AY640" s="36"/>
      <c r="AZ640" s="36"/>
      <c r="BA640" s="36"/>
      <c r="BB640" s="36"/>
      <c r="BC640" s="36"/>
      <c r="BD640" s="36"/>
      <c r="BE640" s="36"/>
      <c r="BF640" s="36"/>
      <c r="BG640" s="36"/>
      <c r="BH640" s="36"/>
      <c r="BI640" s="36"/>
      <c r="BJ640" s="36"/>
      <c r="BK640" s="36"/>
      <c r="BL640" s="36"/>
      <c r="BM640" s="36"/>
      <c r="BN640" s="36"/>
      <c r="BO640" s="36"/>
      <c r="BP640" s="36"/>
      <c r="BQ640" s="36"/>
      <c r="BR640" s="36"/>
      <c r="BS640" s="36"/>
      <c r="BT640" s="36"/>
      <c r="BU640" s="36"/>
      <c r="BV640" s="36"/>
      <c r="BW640" s="36"/>
      <c r="BX640" s="36"/>
      <c r="BY640" s="36"/>
      <c r="BZ640" s="36"/>
      <c r="CA640" s="36"/>
      <c r="CB640" s="36"/>
      <c r="CC640" s="36"/>
      <c r="CD640" s="36"/>
      <c r="CE640" s="36"/>
      <c r="CF640" s="36"/>
      <c r="CG640" s="36"/>
      <c r="CH640" s="36"/>
      <c r="CI640" s="36"/>
      <c r="CJ640" s="36"/>
      <c r="CK640" s="36"/>
      <c r="CL640" s="36"/>
      <c r="CM640" s="36"/>
      <c r="CN640" s="36"/>
      <c r="CO640" s="36"/>
      <c r="CP640" s="36"/>
      <c r="CQ640" s="36"/>
      <c r="CR640" s="36"/>
      <c r="CS640" s="36"/>
      <c r="CT640" s="36"/>
      <c r="CU640" s="36"/>
      <c r="CV640" s="36"/>
      <c r="CW640" s="36"/>
      <c r="CX640" s="36"/>
      <c r="CY640" s="36"/>
      <c r="CZ640" s="36"/>
      <c r="DA640" s="36"/>
      <c r="DB640" s="36"/>
      <c r="DC640" s="36"/>
      <c r="DD640" s="36"/>
      <c r="DE640" s="36"/>
      <c r="DF640" s="36"/>
    </row>
    <row r="641" spans="1:110"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6"/>
      <c r="AY641" s="36"/>
      <c r="AZ641" s="36"/>
      <c r="BA641" s="36"/>
      <c r="BB641" s="36"/>
      <c r="BC641" s="36"/>
      <c r="BD641" s="36"/>
      <c r="BE641" s="36"/>
      <c r="BF641" s="36"/>
      <c r="BG641" s="36"/>
      <c r="BH641" s="36"/>
      <c r="BI641" s="36"/>
      <c r="BJ641" s="36"/>
      <c r="BK641" s="36"/>
      <c r="BL641" s="36"/>
      <c r="BM641" s="36"/>
      <c r="BN641" s="36"/>
      <c r="BO641" s="36"/>
      <c r="BP641" s="36"/>
      <c r="BQ641" s="36"/>
      <c r="BR641" s="36"/>
      <c r="BS641" s="36"/>
      <c r="BT641" s="36"/>
      <c r="BU641" s="36"/>
      <c r="BV641" s="36"/>
      <c r="BW641" s="36"/>
      <c r="BX641" s="36"/>
      <c r="BY641" s="36"/>
      <c r="BZ641" s="36"/>
      <c r="CA641" s="36"/>
      <c r="CB641" s="36"/>
      <c r="CC641" s="36"/>
      <c r="CD641" s="36"/>
      <c r="CE641" s="36"/>
      <c r="CF641" s="36"/>
      <c r="CG641" s="36"/>
      <c r="CH641" s="36"/>
      <c r="CI641" s="36"/>
      <c r="CJ641" s="36"/>
      <c r="CK641" s="36"/>
      <c r="CL641" s="36"/>
      <c r="CM641" s="36"/>
      <c r="CN641" s="36"/>
      <c r="CO641" s="36"/>
      <c r="CP641" s="36"/>
      <c r="CQ641" s="36"/>
      <c r="CR641" s="36"/>
      <c r="CS641" s="36"/>
      <c r="CT641" s="36"/>
      <c r="CU641" s="36"/>
      <c r="CV641" s="36"/>
      <c r="CW641" s="36"/>
      <c r="CX641" s="36"/>
      <c r="CY641" s="36"/>
      <c r="CZ641" s="36"/>
      <c r="DA641" s="36"/>
      <c r="DB641" s="36"/>
      <c r="DC641" s="36"/>
      <c r="DD641" s="36"/>
      <c r="DE641" s="36"/>
      <c r="DF641" s="36"/>
    </row>
    <row r="642" spans="1:110"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6"/>
      <c r="AZ642" s="36"/>
      <c r="BA642" s="36"/>
      <c r="BB642" s="36"/>
      <c r="BC642" s="36"/>
      <c r="BD642" s="36"/>
      <c r="BE642" s="36"/>
      <c r="BF642" s="36"/>
      <c r="BG642" s="36"/>
      <c r="BH642" s="36"/>
      <c r="BI642" s="36"/>
      <c r="BJ642" s="36"/>
      <c r="BK642" s="36"/>
      <c r="BL642" s="36"/>
      <c r="BM642" s="36"/>
      <c r="BN642" s="36"/>
      <c r="BO642" s="36"/>
      <c r="BP642" s="36"/>
      <c r="BQ642" s="36"/>
      <c r="BR642" s="36"/>
      <c r="BS642" s="36"/>
      <c r="BT642" s="36"/>
      <c r="BU642" s="36"/>
      <c r="BV642" s="36"/>
      <c r="BW642" s="36"/>
      <c r="BX642" s="36"/>
      <c r="BY642" s="36"/>
      <c r="BZ642" s="36"/>
      <c r="CA642" s="36"/>
      <c r="CB642" s="36"/>
      <c r="CC642" s="36"/>
      <c r="CD642" s="36"/>
      <c r="CE642" s="36"/>
      <c r="CF642" s="36"/>
      <c r="CG642" s="36"/>
      <c r="CH642" s="36"/>
      <c r="CI642" s="36"/>
      <c r="CJ642" s="36"/>
      <c r="CK642" s="36"/>
      <c r="CL642" s="36"/>
      <c r="CM642" s="36"/>
      <c r="CN642" s="36"/>
      <c r="CO642" s="36"/>
      <c r="CP642" s="36"/>
      <c r="CQ642" s="36"/>
      <c r="CR642" s="36"/>
      <c r="CS642" s="36"/>
      <c r="CT642" s="36"/>
      <c r="CU642" s="36"/>
      <c r="CV642" s="36"/>
      <c r="CW642" s="36"/>
      <c r="CX642" s="36"/>
      <c r="CY642" s="36"/>
      <c r="CZ642" s="36"/>
      <c r="DA642" s="36"/>
      <c r="DB642" s="36"/>
      <c r="DC642" s="36"/>
      <c r="DD642" s="36"/>
      <c r="DE642" s="36"/>
      <c r="DF642" s="36"/>
    </row>
    <row r="643" spans="1:110"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6"/>
      <c r="AY643" s="36"/>
      <c r="AZ643" s="36"/>
      <c r="BA643" s="36"/>
      <c r="BB643" s="36"/>
      <c r="BC643" s="36"/>
      <c r="BD643" s="36"/>
      <c r="BE643" s="36"/>
      <c r="BF643" s="36"/>
      <c r="BG643" s="36"/>
      <c r="BH643" s="36"/>
      <c r="BI643" s="36"/>
      <c r="BJ643" s="36"/>
      <c r="BK643" s="36"/>
      <c r="BL643" s="36"/>
      <c r="BM643" s="36"/>
      <c r="BN643" s="36"/>
      <c r="BO643" s="36"/>
      <c r="BP643" s="36"/>
      <c r="BQ643" s="36"/>
      <c r="BR643" s="36"/>
      <c r="BS643" s="36"/>
      <c r="BT643" s="36"/>
      <c r="BU643" s="36"/>
      <c r="BV643" s="36"/>
      <c r="BW643" s="36"/>
      <c r="BX643" s="36"/>
      <c r="BY643" s="36"/>
      <c r="BZ643" s="36"/>
      <c r="CA643" s="36"/>
      <c r="CB643" s="36"/>
      <c r="CC643" s="36"/>
      <c r="CD643" s="36"/>
      <c r="CE643" s="36"/>
      <c r="CF643" s="36"/>
      <c r="CG643" s="36"/>
      <c r="CH643" s="36"/>
      <c r="CI643" s="36"/>
      <c r="CJ643" s="36"/>
      <c r="CK643" s="36"/>
      <c r="CL643" s="36"/>
      <c r="CM643" s="36"/>
      <c r="CN643" s="36"/>
      <c r="CO643" s="36"/>
      <c r="CP643" s="36"/>
      <c r="CQ643" s="36"/>
      <c r="CR643" s="36"/>
      <c r="CS643" s="36"/>
      <c r="CT643" s="36"/>
      <c r="CU643" s="36"/>
      <c r="CV643" s="36"/>
      <c r="CW643" s="36"/>
      <c r="CX643" s="36"/>
      <c r="CY643" s="36"/>
      <c r="CZ643" s="36"/>
      <c r="DA643" s="36"/>
      <c r="DB643" s="36"/>
      <c r="DC643" s="36"/>
      <c r="DD643" s="36"/>
      <c r="DE643" s="36"/>
      <c r="DF643" s="36"/>
    </row>
    <row r="644" spans="1:110"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6"/>
      <c r="AY644" s="36"/>
      <c r="AZ644" s="36"/>
      <c r="BA644" s="36"/>
      <c r="BB644" s="36"/>
      <c r="BC644" s="36"/>
      <c r="BD644" s="36"/>
      <c r="BE644" s="36"/>
      <c r="BF644" s="36"/>
      <c r="BG644" s="36"/>
      <c r="BH644" s="36"/>
      <c r="BI644" s="36"/>
      <c r="BJ644" s="36"/>
      <c r="BK644" s="36"/>
      <c r="BL644" s="36"/>
      <c r="BM644" s="36"/>
      <c r="BN644" s="36"/>
      <c r="BO644" s="36"/>
      <c r="BP644" s="36"/>
      <c r="BQ644" s="36"/>
      <c r="BR644" s="36"/>
      <c r="BS644" s="36"/>
      <c r="BT644" s="36"/>
      <c r="BU644" s="36"/>
      <c r="BV644" s="36"/>
      <c r="BW644" s="36"/>
      <c r="BX644" s="36"/>
      <c r="BY644" s="36"/>
      <c r="BZ644" s="36"/>
      <c r="CA644" s="36"/>
      <c r="CB644" s="36"/>
      <c r="CC644" s="36"/>
      <c r="CD644" s="36"/>
      <c r="CE644" s="36"/>
      <c r="CF644" s="36"/>
      <c r="CG644" s="36"/>
      <c r="CH644" s="36"/>
      <c r="CI644" s="36"/>
      <c r="CJ644" s="36"/>
      <c r="CK644" s="36"/>
      <c r="CL644" s="36"/>
      <c r="CM644" s="36"/>
      <c r="CN644" s="36"/>
      <c r="CO644" s="36"/>
      <c r="CP644" s="36"/>
      <c r="CQ644" s="36"/>
      <c r="CR644" s="36"/>
      <c r="CS644" s="36"/>
      <c r="CT644" s="36"/>
      <c r="CU644" s="36"/>
      <c r="CV644" s="36"/>
      <c r="CW644" s="36"/>
      <c r="CX644" s="36"/>
      <c r="CY644" s="36"/>
      <c r="CZ644" s="36"/>
      <c r="DA644" s="36"/>
      <c r="DB644" s="36"/>
      <c r="DC644" s="36"/>
      <c r="DD644" s="36"/>
      <c r="DE644" s="36"/>
      <c r="DF644" s="36"/>
    </row>
    <row r="645" spans="1:110"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c r="AY645" s="36"/>
      <c r="AZ645" s="36"/>
      <c r="BA645" s="36"/>
      <c r="BB645" s="36"/>
      <c r="BC645" s="36"/>
      <c r="BD645" s="36"/>
      <c r="BE645" s="36"/>
      <c r="BF645" s="36"/>
      <c r="BG645" s="36"/>
      <c r="BH645" s="36"/>
      <c r="BI645" s="36"/>
      <c r="BJ645" s="36"/>
      <c r="BK645" s="36"/>
      <c r="BL645" s="36"/>
      <c r="BM645" s="36"/>
      <c r="BN645" s="36"/>
      <c r="BO645" s="36"/>
      <c r="BP645" s="36"/>
      <c r="BQ645" s="36"/>
      <c r="BR645" s="36"/>
      <c r="BS645" s="36"/>
      <c r="BT645" s="36"/>
      <c r="BU645" s="36"/>
      <c r="BV645" s="36"/>
      <c r="BW645" s="36"/>
      <c r="BX645" s="36"/>
      <c r="BY645" s="36"/>
      <c r="BZ645" s="36"/>
      <c r="CA645" s="36"/>
      <c r="CB645" s="36"/>
      <c r="CC645" s="36"/>
      <c r="CD645" s="36"/>
      <c r="CE645" s="36"/>
      <c r="CF645" s="36"/>
      <c r="CG645" s="36"/>
      <c r="CH645" s="36"/>
      <c r="CI645" s="36"/>
      <c r="CJ645" s="36"/>
      <c r="CK645" s="36"/>
      <c r="CL645" s="36"/>
      <c r="CM645" s="36"/>
      <c r="CN645" s="36"/>
      <c r="CO645" s="36"/>
      <c r="CP645" s="36"/>
      <c r="CQ645" s="36"/>
      <c r="CR645" s="36"/>
      <c r="CS645" s="36"/>
      <c r="CT645" s="36"/>
      <c r="CU645" s="36"/>
      <c r="CV645" s="36"/>
      <c r="CW645" s="36"/>
      <c r="CX645" s="36"/>
      <c r="CY645" s="36"/>
      <c r="CZ645" s="36"/>
      <c r="DA645" s="36"/>
      <c r="DB645" s="36"/>
      <c r="DC645" s="36"/>
      <c r="DD645" s="36"/>
      <c r="DE645" s="36"/>
      <c r="DF645" s="36"/>
    </row>
    <row r="646" spans="1:110"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c r="BE646" s="36"/>
      <c r="BF646" s="36"/>
      <c r="BG646" s="36"/>
      <c r="BH646" s="36"/>
      <c r="BI646" s="36"/>
      <c r="BJ646" s="36"/>
      <c r="BK646" s="36"/>
      <c r="BL646" s="36"/>
      <c r="BM646" s="36"/>
      <c r="BN646" s="36"/>
      <c r="BO646" s="36"/>
      <c r="BP646" s="36"/>
      <c r="BQ646" s="36"/>
      <c r="BR646" s="36"/>
      <c r="BS646" s="36"/>
      <c r="BT646" s="36"/>
      <c r="BU646" s="36"/>
      <c r="BV646" s="36"/>
      <c r="BW646" s="36"/>
      <c r="BX646" s="36"/>
      <c r="BY646" s="36"/>
      <c r="BZ646" s="36"/>
      <c r="CA646" s="36"/>
      <c r="CB646" s="36"/>
      <c r="CC646" s="36"/>
      <c r="CD646" s="36"/>
      <c r="CE646" s="36"/>
      <c r="CF646" s="36"/>
      <c r="CG646" s="36"/>
      <c r="CH646" s="36"/>
      <c r="CI646" s="36"/>
      <c r="CJ646" s="36"/>
      <c r="CK646" s="36"/>
      <c r="CL646" s="36"/>
      <c r="CM646" s="36"/>
      <c r="CN646" s="36"/>
      <c r="CO646" s="36"/>
      <c r="CP646" s="36"/>
      <c r="CQ646" s="36"/>
      <c r="CR646" s="36"/>
      <c r="CS646" s="36"/>
      <c r="CT646" s="36"/>
      <c r="CU646" s="36"/>
      <c r="CV646" s="36"/>
      <c r="CW646" s="36"/>
      <c r="CX646" s="36"/>
      <c r="CY646" s="36"/>
      <c r="CZ646" s="36"/>
      <c r="DA646" s="36"/>
      <c r="DB646" s="36"/>
      <c r="DC646" s="36"/>
      <c r="DD646" s="36"/>
      <c r="DE646" s="36"/>
      <c r="DF646" s="36"/>
    </row>
    <row r="647" spans="1:110"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6"/>
      <c r="AY647" s="36"/>
      <c r="AZ647" s="36"/>
      <c r="BA647" s="36"/>
      <c r="BB647" s="36"/>
      <c r="BC647" s="36"/>
      <c r="BD647" s="36"/>
      <c r="BE647" s="36"/>
      <c r="BF647" s="36"/>
      <c r="BG647" s="36"/>
      <c r="BH647" s="36"/>
      <c r="BI647" s="36"/>
      <c r="BJ647" s="36"/>
      <c r="BK647" s="36"/>
      <c r="BL647" s="36"/>
      <c r="BM647" s="36"/>
      <c r="BN647" s="36"/>
      <c r="BO647" s="36"/>
      <c r="BP647" s="36"/>
      <c r="BQ647" s="36"/>
      <c r="BR647" s="36"/>
      <c r="BS647" s="36"/>
      <c r="BT647" s="36"/>
      <c r="BU647" s="36"/>
      <c r="BV647" s="36"/>
      <c r="BW647" s="36"/>
      <c r="BX647" s="36"/>
      <c r="BY647" s="36"/>
      <c r="BZ647" s="36"/>
      <c r="CA647" s="36"/>
      <c r="CB647" s="36"/>
      <c r="CC647" s="36"/>
      <c r="CD647" s="36"/>
      <c r="CE647" s="36"/>
      <c r="CF647" s="36"/>
      <c r="CG647" s="36"/>
      <c r="CH647" s="36"/>
      <c r="CI647" s="36"/>
      <c r="CJ647" s="36"/>
      <c r="CK647" s="36"/>
      <c r="CL647" s="36"/>
      <c r="CM647" s="36"/>
      <c r="CN647" s="36"/>
      <c r="CO647" s="36"/>
      <c r="CP647" s="36"/>
      <c r="CQ647" s="36"/>
      <c r="CR647" s="36"/>
      <c r="CS647" s="36"/>
      <c r="CT647" s="36"/>
      <c r="CU647" s="36"/>
      <c r="CV647" s="36"/>
      <c r="CW647" s="36"/>
      <c r="CX647" s="36"/>
      <c r="CY647" s="36"/>
      <c r="CZ647" s="36"/>
      <c r="DA647" s="36"/>
      <c r="DB647" s="36"/>
      <c r="DC647" s="36"/>
      <c r="DD647" s="36"/>
      <c r="DE647" s="36"/>
      <c r="DF647" s="36"/>
    </row>
    <row r="648" spans="1:110"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6"/>
      <c r="AY648" s="36"/>
      <c r="AZ648" s="36"/>
      <c r="BA648" s="36"/>
      <c r="BB648" s="36"/>
      <c r="BC648" s="36"/>
      <c r="BD648" s="36"/>
      <c r="BE648" s="36"/>
      <c r="BF648" s="36"/>
      <c r="BG648" s="36"/>
      <c r="BH648" s="36"/>
      <c r="BI648" s="36"/>
      <c r="BJ648" s="36"/>
      <c r="BK648" s="36"/>
      <c r="BL648" s="36"/>
      <c r="BM648" s="36"/>
      <c r="BN648" s="36"/>
      <c r="BO648" s="36"/>
      <c r="BP648" s="36"/>
      <c r="BQ648" s="36"/>
      <c r="BR648" s="36"/>
      <c r="BS648" s="36"/>
      <c r="BT648" s="36"/>
      <c r="BU648" s="36"/>
      <c r="BV648" s="36"/>
      <c r="BW648" s="36"/>
      <c r="BX648" s="36"/>
      <c r="BY648" s="36"/>
      <c r="BZ648" s="36"/>
      <c r="CA648" s="36"/>
      <c r="CB648" s="36"/>
      <c r="CC648" s="36"/>
      <c r="CD648" s="36"/>
      <c r="CE648" s="36"/>
      <c r="CF648" s="36"/>
      <c r="CG648" s="36"/>
      <c r="CH648" s="36"/>
      <c r="CI648" s="36"/>
      <c r="CJ648" s="36"/>
      <c r="CK648" s="36"/>
      <c r="CL648" s="36"/>
      <c r="CM648" s="36"/>
      <c r="CN648" s="36"/>
      <c r="CO648" s="36"/>
      <c r="CP648" s="36"/>
      <c r="CQ648" s="36"/>
      <c r="CR648" s="36"/>
      <c r="CS648" s="36"/>
      <c r="CT648" s="36"/>
      <c r="CU648" s="36"/>
      <c r="CV648" s="36"/>
      <c r="CW648" s="36"/>
      <c r="CX648" s="36"/>
      <c r="CY648" s="36"/>
      <c r="CZ648" s="36"/>
      <c r="DA648" s="36"/>
      <c r="DB648" s="36"/>
      <c r="DC648" s="36"/>
      <c r="DD648" s="36"/>
      <c r="DE648" s="36"/>
      <c r="DF648" s="36"/>
    </row>
    <row r="649" spans="1:110"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c r="AY649" s="36"/>
      <c r="AZ649" s="36"/>
      <c r="BA649" s="36"/>
      <c r="BB649" s="36"/>
      <c r="BC649" s="36"/>
      <c r="BD649" s="36"/>
      <c r="BE649" s="36"/>
      <c r="BF649" s="36"/>
      <c r="BG649" s="36"/>
      <c r="BH649" s="36"/>
      <c r="BI649" s="36"/>
      <c r="BJ649" s="36"/>
      <c r="BK649" s="36"/>
      <c r="BL649" s="36"/>
      <c r="BM649" s="36"/>
      <c r="BN649" s="36"/>
      <c r="BO649" s="36"/>
      <c r="BP649" s="36"/>
      <c r="BQ649" s="36"/>
      <c r="BR649" s="36"/>
      <c r="BS649" s="36"/>
      <c r="BT649" s="36"/>
      <c r="BU649" s="36"/>
      <c r="BV649" s="36"/>
      <c r="BW649" s="36"/>
      <c r="BX649" s="36"/>
      <c r="BY649" s="36"/>
      <c r="BZ649" s="36"/>
      <c r="CA649" s="36"/>
      <c r="CB649" s="36"/>
      <c r="CC649" s="36"/>
      <c r="CD649" s="36"/>
      <c r="CE649" s="36"/>
      <c r="CF649" s="36"/>
      <c r="CG649" s="36"/>
      <c r="CH649" s="36"/>
      <c r="CI649" s="36"/>
      <c r="CJ649" s="36"/>
      <c r="CK649" s="36"/>
      <c r="CL649" s="36"/>
      <c r="CM649" s="36"/>
      <c r="CN649" s="36"/>
      <c r="CO649" s="36"/>
      <c r="CP649" s="36"/>
      <c r="CQ649" s="36"/>
      <c r="CR649" s="36"/>
      <c r="CS649" s="36"/>
      <c r="CT649" s="36"/>
      <c r="CU649" s="36"/>
      <c r="CV649" s="36"/>
      <c r="CW649" s="36"/>
      <c r="CX649" s="36"/>
      <c r="CY649" s="36"/>
      <c r="CZ649" s="36"/>
      <c r="DA649" s="36"/>
      <c r="DB649" s="36"/>
      <c r="DC649" s="36"/>
      <c r="DD649" s="36"/>
      <c r="DE649" s="36"/>
      <c r="DF649" s="36"/>
    </row>
    <row r="650" spans="1:110"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c r="AY650" s="36"/>
      <c r="AZ650" s="36"/>
      <c r="BA650" s="36"/>
      <c r="BB650" s="36"/>
      <c r="BC650" s="36"/>
      <c r="BD650" s="36"/>
      <c r="BE650" s="36"/>
      <c r="BF650" s="36"/>
      <c r="BG650" s="36"/>
      <c r="BH650" s="36"/>
      <c r="BI650" s="36"/>
      <c r="BJ650" s="36"/>
      <c r="BK650" s="36"/>
      <c r="BL650" s="36"/>
      <c r="BM650" s="36"/>
      <c r="BN650" s="36"/>
      <c r="BO650" s="36"/>
      <c r="BP650" s="36"/>
      <c r="BQ650" s="36"/>
      <c r="BR650" s="36"/>
      <c r="BS650" s="36"/>
      <c r="BT650" s="36"/>
      <c r="BU650" s="36"/>
      <c r="BV650" s="36"/>
      <c r="BW650" s="36"/>
      <c r="BX650" s="36"/>
      <c r="BY650" s="36"/>
      <c r="BZ650" s="36"/>
      <c r="CA650" s="36"/>
      <c r="CB650" s="36"/>
      <c r="CC650" s="36"/>
      <c r="CD650" s="36"/>
      <c r="CE650" s="36"/>
      <c r="CF650" s="36"/>
      <c r="CG650" s="36"/>
      <c r="CH650" s="36"/>
      <c r="CI650" s="36"/>
      <c r="CJ650" s="36"/>
      <c r="CK650" s="36"/>
      <c r="CL650" s="36"/>
      <c r="CM650" s="36"/>
      <c r="CN650" s="36"/>
      <c r="CO650" s="36"/>
      <c r="CP650" s="36"/>
      <c r="CQ650" s="36"/>
      <c r="CR650" s="36"/>
      <c r="CS650" s="36"/>
      <c r="CT650" s="36"/>
      <c r="CU650" s="36"/>
      <c r="CV650" s="36"/>
      <c r="CW650" s="36"/>
      <c r="CX650" s="36"/>
      <c r="CY650" s="36"/>
      <c r="CZ650" s="36"/>
      <c r="DA650" s="36"/>
      <c r="DB650" s="36"/>
      <c r="DC650" s="36"/>
      <c r="DD650" s="36"/>
      <c r="DE650" s="36"/>
      <c r="DF650" s="36"/>
    </row>
    <row r="651" spans="1:110"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6"/>
      <c r="AY651" s="36"/>
      <c r="AZ651" s="36"/>
      <c r="BA651" s="36"/>
      <c r="BB651" s="36"/>
      <c r="BC651" s="36"/>
      <c r="BD651" s="36"/>
      <c r="BE651" s="36"/>
      <c r="BF651" s="36"/>
      <c r="BG651" s="36"/>
      <c r="BH651" s="36"/>
      <c r="BI651" s="36"/>
      <c r="BJ651" s="36"/>
      <c r="BK651" s="36"/>
      <c r="BL651" s="36"/>
      <c r="BM651" s="36"/>
      <c r="BN651" s="36"/>
      <c r="BO651" s="36"/>
      <c r="BP651" s="36"/>
      <c r="BQ651" s="36"/>
      <c r="BR651" s="36"/>
      <c r="BS651" s="36"/>
      <c r="BT651" s="36"/>
      <c r="BU651" s="36"/>
      <c r="BV651" s="36"/>
      <c r="BW651" s="36"/>
      <c r="BX651" s="36"/>
      <c r="BY651" s="36"/>
      <c r="BZ651" s="36"/>
      <c r="CA651" s="36"/>
      <c r="CB651" s="36"/>
      <c r="CC651" s="36"/>
      <c r="CD651" s="36"/>
      <c r="CE651" s="36"/>
      <c r="CF651" s="36"/>
      <c r="CG651" s="36"/>
      <c r="CH651" s="36"/>
      <c r="CI651" s="36"/>
      <c r="CJ651" s="36"/>
      <c r="CK651" s="36"/>
      <c r="CL651" s="36"/>
      <c r="CM651" s="36"/>
      <c r="CN651" s="36"/>
      <c r="CO651" s="36"/>
      <c r="CP651" s="36"/>
      <c r="CQ651" s="36"/>
      <c r="CR651" s="36"/>
      <c r="CS651" s="36"/>
      <c r="CT651" s="36"/>
      <c r="CU651" s="36"/>
      <c r="CV651" s="36"/>
      <c r="CW651" s="36"/>
      <c r="CX651" s="36"/>
      <c r="CY651" s="36"/>
      <c r="CZ651" s="36"/>
      <c r="DA651" s="36"/>
      <c r="DB651" s="36"/>
      <c r="DC651" s="36"/>
      <c r="DD651" s="36"/>
      <c r="DE651" s="36"/>
      <c r="DF651" s="36"/>
    </row>
    <row r="652" spans="1:110"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6"/>
      <c r="AY652" s="36"/>
      <c r="AZ652" s="36"/>
      <c r="BA652" s="36"/>
      <c r="BB652" s="36"/>
      <c r="BC652" s="36"/>
      <c r="BD652" s="36"/>
      <c r="BE652" s="36"/>
      <c r="BF652" s="36"/>
      <c r="BG652" s="36"/>
      <c r="BH652" s="36"/>
      <c r="BI652" s="36"/>
      <c r="BJ652" s="36"/>
      <c r="BK652" s="36"/>
      <c r="BL652" s="36"/>
      <c r="BM652" s="36"/>
      <c r="BN652" s="36"/>
      <c r="BO652" s="36"/>
      <c r="BP652" s="36"/>
      <c r="BQ652" s="36"/>
      <c r="BR652" s="36"/>
      <c r="BS652" s="36"/>
      <c r="BT652" s="36"/>
      <c r="BU652" s="36"/>
      <c r="BV652" s="36"/>
      <c r="BW652" s="36"/>
      <c r="BX652" s="36"/>
      <c r="BY652" s="36"/>
      <c r="BZ652" s="36"/>
      <c r="CA652" s="36"/>
      <c r="CB652" s="36"/>
      <c r="CC652" s="36"/>
      <c r="CD652" s="36"/>
      <c r="CE652" s="36"/>
      <c r="CF652" s="36"/>
      <c r="CG652" s="36"/>
      <c r="CH652" s="36"/>
      <c r="CI652" s="36"/>
      <c r="CJ652" s="36"/>
      <c r="CK652" s="36"/>
      <c r="CL652" s="36"/>
      <c r="CM652" s="36"/>
      <c r="CN652" s="36"/>
      <c r="CO652" s="36"/>
      <c r="CP652" s="36"/>
      <c r="CQ652" s="36"/>
      <c r="CR652" s="36"/>
      <c r="CS652" s="36"/>
      <c r="CT652" s="36"/>
      <c r="CU652" s="36"/>
      <c r="CV652" s="36"/>
      <c r="CW652" s="36"/>
      <c r="CX652" s="36"/>
      <c r="CY652" s="36"/>
      <c r="CZ652" s="36"/>
      <c r="DA652" s="36"/>
      <c r="DB652" s="36"/>
      <c r="DC652" s="36"/>
      <c r="DD652" s="36"/>
      <c r="DE652" s="36"/>
      <c r="DF652" s="36"/>
    </row>
    <row r="653" spans="1:110"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6"/>
      <c r="AY653" s="36"/>
      <c r="AZ653" s="36"/>
      <c r="BA653" s="36"/>
      <c r="BB653" s="36"/>
      <c r="BC653" s="36"/>
      <c r="BD653" s="36"/>
      <c r="BE653" s="36"/>
      <c r="BF653" s="36"/>
      <c r="BG653" s="36"/>
      <c r="BH653" s="36"/>
      <c r="BI653" s="36"/>
      <c r="BJ653" s="36"/>
      <c r="BK653" s="36"/>
      <c r="BL653" s="36"/>
      <c r="BM653" s="36"/>
      <c r="BN653" s="36"/>
      <c r="BO653" s="36"/>
      <c r="BP653" s="36"/>
      <c r="BQ653" s="36"/>
      <c r="BR653" s="36"/>
      <c r="BS653" s="36"/>
      <c r="BT653" s="36"/>
      <c r="BU653" s="36"/>
      <c r="BV653" s="36"/>
      <c r="BW653" s="36"/>
      <c r="BX653" s="36"/>
      <c r="BY653" s="36"/>
      <c r="BZ653" s="36"/>
      <c r="CA653" s="36"/>
      <c r="CB653" s="36"/>
      <c r="CC653" s="36"/>
      <c r="CD653" s="36"/>
      <c r="CE653" s="36"/>
      <c r="CF653" s="36"/>
      <c r="CG653" s="36"/>
      <c r="CH653" s="36"/>
      <c r="CI653" s="36"/>
      <c r="CJ653" s="36"/>
      <c r="CK653" s="36"/>
      <c r="CL653" s="36"/>
      <c r="CM653" s="36"/>
      <c r="CN653" s="36"/>
      <c r="CO653" s="36"/>
      <c r="CP653" s="36"/>
      <c r="CQ653" s="36"/>
      <c r="CR653" s="36"/>
      <c r="CS653" s="36"/>
      <c r="CT653" s="36"/>
      <c r="CU653" s="36"/>
      <c r="CV653" s="36"/>
      <c r="CW653" s="36"/>
      <c r="CX653" s="36"/>
      <c r="CY653" s="36"/>
      <c r="CZ653" s="36"/>
      <c r="DA653" s="36"/>
      <c r="DB653" s="36"/>
      <c r="DC653" s="36"/>
      <c r="DD653" s="36"/>
      <c r="DE653" s="36"/>
      <c r="DF653" s="36"/>
    </row>
    <row r="654" spans="1:110"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6"/>
      <c r="AY654" s="36"/>
      <c r="AZ654" s="36"/>
      <c r="BA654" s="36"/>
      <c r="BB654" s="36"/>
      <c r="BC654" s="36"/>
      <c r="BD654" s="36"/>
      <c r="BE654" s="36"/>
      <c r="BF654" s="36"/>
      <c r="BG654" s="36"/>
      <c r="BH654" s="36"/>
      <c r="BI654" s="36"/>
      <c r="BJ654" s="36"/>
      <c r="BK654" s="36"/>
      <c r="BL654" s="36"/>
      <c r="BM654" s="36"/>
      <c r="BN654" s="36"/>
      <c r="BO654" s="36"/>
      <c r="BP654" s="36"/>
      <c r="BQ654" s="36"/>
      <c r="BR654" s="36"/>
      <c r="BS654" s="36"/>
      <c r="BT654" s="36"/>
      <c r="BU654" s="36"/>
      <c r="BV654" s="36"/>
      <c r="BW654" s="36"/>
      <c r="BX654" s="36"/>
      <c r="BY654" s="36"/>
      <c r="BZ654" s="36"/>
      <c r="CA654" s="36"/>
      <c r="CB654" s="36"/>
      <c r="CC654" s="36"/>
      <c r="CD654" s="36"/>
      <c r="CE654" s="36"/>
      <c r="CF654" s="36"/>
      <c r="CG654" s="36"/>
      <c r="CH654" s="36"/>
      <c r="CI654" s="36"/>
      <c r="CJ654" s="36"/>
      <c r="CK654" s="36"/>
      <c r="CL654" s="36"/>
      <c r="CM654" s="36"/>
      <c r="CN654" s="36"/>
      <c r="CO654" s="36"/>
      <c r="CP654" s="36"/>
      <c r="CQ654" s="36"/>
      <c r="CR654" s="36"/>
      <c r="CS654" s="36"/>
      <c r="CT654" s="36"/>
      <c r="CU654" s="36"/>
      <c r="CV654" s="36"/>
      <c r="CW654" s="36"/>
      <c r="CX654" s="36"/>
      <c r="CY654" s="36"/>
      <c r="CZ654" s="36"/>
      <c r="DA654" s="36"/>
      <c r="DB654" s="36"/>
      <c r="DC654" s="36"/>
      <c r="DD654" s="36"/>
      <c r="DE654" s="36"/>
      <c r="DF654" s="36"/>
    </row>
    <row r="655" spans="1:110"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6"/>
      <c r="AY655" s="36"/>
      <c r="AZ655" s="36"/>
      <c r="BA655" s="36"/>
      <c r="BB655" s="36"/>
      <c r="BC655" s="36"/>
      <c r="BD655" s="36"/>
      <c r="BE655" s="36"/>
      <c r="BF655" s="36"/>
      <c r="BG655" s="36"/>
      <c r="BH655" s="36"/>
      <c r="BI655" s="36"/>
      <c r="BJ655" s="36"/>
      <c r="BK655" s="36"/>
      <c r="BL655" s="36"/>
      <c r="BM655" s="36"/>
      <c r="BN655" s="36"/>
      <c r="BO655" s="36"/>
      <c r="BP655" s="36"/>
      <c r="BQ655" s="36"/>
      <c r="BR655" s="36"/>
      <c r="BS655" s="36"/>
      <c r="BT655" s="36"/>
      <c r="BU655" s="36"/>
      <c r="BV655" s="36"/>
      <c r="BW655" s="36"/>
      <c r="BX655" s="36"/>
      <c r="BY655" s="36"/>
      <c r="BZ655" s="36"/>
      <c r="CA655" s="36"/>
      <c r="CB655" s="36"/>
      <c r="CC655" s="36"/>
      <c r="CD655" s="36"/>
      <c r="CE655" s="36"/>
      <c r="CF655" s="36"/>
      <c r="CG655" s="36"/>
      <c r="CH655" s="36"/>
      <c r="CI655" s="36"/>
      <c r="CJ655" s="36"/>
      <c r="CK655" s="36"/>
      <c r="CL655" s="36"/>
      <c r="CM655" s="36"/>
      <c r="CN655" s="36"/>
      <c r="CO655" s="36"/>
      <c r="CP655" s="36"/>
      <c r="CQ655" s="36"/>
      <c r="CR655" s="36"/>
      <c r="CS655" s="36"/>
      <c r="CT655" s="36"/>
      <c r="CU655" s="36"/>
      <c r="CV655" s="36"/>
      <c r="CW655" s="36"/>
      <c r="CX655" s="36"/>
      <c r="CY655" s="36"/>
      <c r="CZ655" s="36"/>
      <c r="DA655" s="36"/>
      <c r="DB655" s="36"/>
      <c r="DC655" s="36"/>
      <c r="DD655" s="36"/>
      <c r="DE655" s="36"/>
      <c r="DF655" s="36"/>
    </row>
    <row r="656" spans="1:110"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Y656" s="36"/>
      <c r="AZ656" s="36"/>
      <c r="BA656" s="36"/>
      <c r="BB656" s="36"/>
      <c r="BC656" s="36"/>
      <c r="BD656" s="36"/>
      <c r="BE656" s="36"/>
      <c r="BF656" s="36"/>
      <c r="BG656" s="36"/>
      <c r="BH656" s="36"/>
      <c r="BI656" s="36"/>
      <c r="BJ656" s="36"/>
      <c r="BK656" s="36"/>
      <c r="BL656" s="36"/>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c r="CT656" s="36"/>
      <c r="CU656" s="36"/>
      <c r="CV656" s="36"/>
      <c r="CW656" s="36"/>
      <c r="CX656" s="36"/>
      <c r="CY656" s="36"/>
      <c r="CZ656" s="36"/>
      <c r="DA656" s="36"/>
      <c r="DB656" s="36"/>
      <c r="DC656" s="36"/>
      <c r="DD656" s="36"/>
      <c r="DE656" s="36"/>
      <c r="DF656" s="36"/>
    </row>
    <row r="657" spans="1:110"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c r="AY657" s="36"/>
      <c r="AZ657" s="36"/>
      <c r="BA657" s="36"/>
      <c r="BB657" s="36"/>
      <c r="BC657" s="36"/>
      <c r="BD657" s="36"/>
      <c r="BE657" s="36"/>
      <c r="BF657" s="36"/>
      <c r="BG657" s="36"/>
      <c r="BH657" s="36"/>
      <c r="BI657" s="36"/>
      <c r="BJ657" s="36"/>
      <c r="BK657" s="36"/>
      <c r="BL657" s="36"/>
      <c r="BM657" s="36"/>
      <c r="BN657" s="36"/>
      <c r="BO657" s="36"/>
      <c r="BP657" s="36"/>
      <c r="BQ657" s="36"/>
      <c r="BR657" s="36"/>
      <c r="BS657" s="36"/>
      <c r="BT657" s="36"/>
      <c r="BU657" s="36"/>
      <c r="BV657" s="36"/>
      <c r="BW657" s="36"/>
      <c r="BX657" s="36"/>
      <c r="BY657" s="36"/>
      <c r="BZ657" s="36"/>
      <c r="CA657" s="36"/>
      <c r="CB657" s="36"/>
      <c r="CC657" s="36"/>
      <c r="CD657" s="36"/>
      <c r="CE657" s="36"/>
      <c r="CF657" s="36"/>
      <c r="CG657" s="36"/>
      <c r="CH657" s="36"/>
      <c r="CI657" s="36"/>
      <c r="CJ657" s="36"/>
      <c r="CK657" s="36"/>
      <c r="CL657" s="36"/>
      <c r="CM657" s="36"/>
      <c r="CN657" s="36"/>
      <c r="CO657" s="36"/>
      <c r="CP657" s="36"/>
      <c r="CQ657" s="36"/>
      <c r="CR657" s="36"/>
      <c r="CS657" s="36"/>
      <c r="CT657" s="36"/>
      <c r="CU657" s="36"/>
      <c r="CV657" s="36"/>
      <c r="CW657" s="36"/>
      <c r="CX657" s="36"/>
      <c r="CY657" s="36"/>
      <c r="CZ657" s="36"/>
      <c r="DA657" s="36"/>
      <c r="DB657" s="36"/>
      <c r="DC657" s="36"/>
      <c r="DD657" s="36"/>
      <c r="DE657" s="36"/>
      <c r="DF657" s="36"/>
    </row>
    <row r="658" spans="1:110"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Y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c r="CT658" s="36"/>
      <c r="CU658" s="36"/>
      <c r="CV658" s="36"/>
      <c r="CW658" s="36"/>
      <c r="CX658" s="36"/>
      <c r="CY658" s="36"/>
      <c r="CZ658" s="36"/>
      <c r="DA658" s="36"/>
      <c r="DB658" s="36"/>
      <c r="DC658" s="36"/>
      <c r="DD658" s="36"/>
      <c r="DE658" s="36"/>
      <c r="DF658" s="36"/>
    </row>
    <row r="659" spans="1:110"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c r="CH659" s="36"/>
      <c r="CI659" s="36"/>
      <c r="CJ659" s="36"/>
      <c r="CK659" s="36"/>
      <c r="CL659" s="36"/>
      <c r="CM659" s="36"/>
      <c r="CN659" s="36"/>
      <c r="CO659" s="36"/>
      <c r="CP659" s="36"/>
      <c r="CQ659" s="36"/>
      <c r="CR659" s="36"/>
      <c r="CS659" s="36"/>
      <c r="CT659" s="36"/>
      <c r="CU659" s="36"/>
      <c r="CV659" s="36"/>
      <c r="CW659" s="36"/>
      <c r="CX659" s="36"/>
      <c r="CY659" s="36"/>
      <c r="CZ659" s="36"/>
      <c r="DA659" s="36"/>
      <c r="DB659" s="36"/>
      <c r="DC659" s="36"/>
      <c r="DD659" s="36"/>
      <c r="DE659" s="36"/>
      <c r="DF659" s="36"/>
    </row>
    <row r="660" spans="1:110"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c r="AY660" s="36"/>
      <c r="AZ660" s="36"/>
      <c r="BA660" s="36"/>
      <c r="BB660" s="36"/>
      <c r="BC660" s="36"/>
      <c r="BD660" s="36"/>
      <c r="BE660" s="36"/>
      <c r="BF660" s="36"/>
      <c r="BG660" s="36"/>
      <c r="BH660" s="36"/>
      <c r="BI660" s="36"/>
      <c r="BJ660" s="36"/>
      <c r="BK660" s="36"/>
      <c r="BL660" s="36"/>
      <c r="BM660" s="36"/>
      <c r="BN660" s="36"/>
      <c r="BO660" s="36"/>
      <c r="BP660" s="36"/>
      <c r="BQ660" s="36"/>
      <c r="BR660" s="36"/>
      <c r="BS660" s="36"/>
      <c r="BT660" s="36"/>
      <c r="BU660" s="36"/>
      <c r="BV660" s="36"/>
      <c r="BW660" s="36"/>
      <c r="BX660" s="36"/>
      <c r="BY660" s="36"/>
      <c r="BZ660" s="36"/>
      <c r="CA660" s="36"/>
      <c r="CB660" s="36"/>
      <c r="CC660" s="36"/>
      <c r="CD660" s="36"/>
      <c r="CE660" s="36"/>
      <c r="CF660" s="36"/>
      <c r="CG660" s="36"/>
      <c r="CH660" s="36"/>
      <c r="CI660" s="36"/>
      <c r="CJ660" s="36"/>
      <c r="CK660" s="36"/>
      <c r="CL660" s="36"/>
      <c r="CM660" s="36"/>
      <c r="CN660" s="36"/>
      <c r="CO660" s="36"/>
      <c r="CP660" s="36"/>
      <c r="CQ660" s="36"/>
      <c r="CR660" s="36"/>
      <c r="CS660" s="36"/>
      <c r="CT660" s="36"/>
      <c r="CU660" s="36"/>
      <c r="CV660" s="36"/>
      <c r="CW660" s="36"/>
      <c r="CX660" s="36"/>
      <c r="CY660" s="36"/>
      <c r="CZ660" s="36"/>
      <c r="DA660" s="36"/>
      <c r="DB660" s="36"/>
      <c r="DC660" s="36"/>
      <c r="DD660" s="36"/>
      <c r="DE660" s="36"/>
      <c r="DF660" s="36"/>
    </row>
    <row r="661" spans="1:110"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c r="AY661" s="36"/>
      <c r="AZ661" s="36"/>
      <c r="BA661" s="36"/>
      <c r="BB661" s="36"/>
      <c r="BC661" s="36"/>
      <c r="BD661" s="36"/>
      <c r="BE661" s="36"/>
      <c r="BF661" s="36"/>
      <c r="BG661" s="36"/>
      <c r="BH661" s="36"/>
      <c r="BI661" s="36"/>
      <c r="BJ661" s="36"/>
      <c r="BK661" s="36"/>
      <c r="BL661" s="36"/>
      <c r="BM661" s="36"/>
      <c r="BN661" s="36"/>
      <c r="BO661" s="36"/>
      <c r="BP661" s="36"/>
      <c r="BQ661" s="36"/>
      <c r="BR661" s="36"/>
      <c r="BS661" s="36"/>
      <c r="BT661" s="36"/>
      <c r="BU661" s="36"/>
      <c r="BV661" s="36"/>
      <c r="BW661" s="36"/>
      <c r="BX661" s="36"/>
      <c r="BY661" s="36"/>
      <c r="BZ661" s="36"/>
      <c r="CA661" s="36"/>
      <c r="CB661" s="36"/>
      <c r="CC661" s="36"/>
      <c r="CD661" s="36"/>
      <c r="CE661" s="36"/>
      <c r="CF661" s="36"/>
      <c r="CG661" s="36"/>
      <c r="CH661" s="36"/>
      <c r="CI661" s="36"/>
      <c r="CJ661" s="36"/>
      <c r="CK661" s="36"/>
      <c r="CL661" s="36"/>
      <c r="CM661" s="36"/>
      <c r="CN661" s="36"/>
      <c r="CO661" s="36"/>
      <c r="CP661" s="36"/>
      <c r="CQ661" s="36"/>
      <c r="CR661" s="36"/>
      <c r="CS661" s="36"/>
      <c r="CT661" s="36"/>
      <c r="CU661" s="36"/>
      <c r="CV661" s="36"/>
      <c r="CW661" s="36"/>
      <c r="CX661" s="36"/>
      <c r="CY661" s="36"/>
      <c r="CZ661" s="36"/>
      <c r="DA661" s="36"/>
      <c r="DB661" s="36"/>
      <c r="DC661" s="36"/>
      <c r="DD661" s="36"/>
      <c r="DE661" s="36"/>
      <c r="DF661" s="36"/>
    </row>
    <row r="662" spans="1:110"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c r="AY662" s="36"/>
      <c r="AZ662" s="36"/>
      <c r="BA662" s="36"/>
      <c r="BB662" s="36"/>
      <c r="BC662" s="36"/>
      <c r="BD662" s="36"/>
      <c r="BE662" s="36"/>
      <c r="BF662" s="36"/>
      <c r="BG662" s="36"/>
      <c r="BH662" s="36"/>
      <c r="BI662" s="36"/>
      <c r="BJ662" s="36"/>
      <c r="BK662" s="36"/>
      <c r="BL662" s="36"/>
      <c r="BM662" s="36"/>
      <c r="BN662" s="36"/>
      <c r="BO662" s="36"/>
      <c r="BP662" s="36"/>
      <c r="BQ662" s="36"/>
      <c r="BR662" s="36"/>
      <c r="BS662" s="36"/>
      <c r="BT662" s="36"/>
      <c r="BU662" s="36"/>
      <c r="BV662" s="36"/>
      <c r="BW662" s="36"/>
      <c r="BX662" s="36"/>
      <c r="BY662" s="36"/>
      <c r="BZ662" s="36"/>
      <c r="CA662" s="36"/>
      <c r="CB662" s="36"/>
      <c r="CC662" s="36"/>
      <c r="CD662" s="36"/>
      <c r="CE662" s="36"/>
      <c r="CF662" s="36"/>
      <c r="CG662" s="36"/>
      <c r="CH662" s="36"/>
      <c r="CI662" s="36"/>
      <c r="CJ662" s="36"/>
      <c r="CK662" s="36"/>
      <c r="CL662" s="36"/>
      <c r="CM662" s="36"/>
      <c r="CN662" s="36"/>
      <c r="CO662" s="36"/>
      <c r="CP662" s="36"/>
      <c r="CQ662" s="36"/>
      <c r="CR662" s="36"/>
      <c r="CS662" s="36"/>
      <c r="CT662" s="36"/>
      <c r="CU662" s="36"/>
      <c r="CV662" s="36"/>
      <c r="CW662" s="36"/>
      <c r="CX662" s="36"/>
      <c r="CY662" s="36"/>
      <c r="CZ662" s="36"/>
      <c r="DA662" s="36"/>
      <c r="DB662" s="36"/>
      <c r="DC662" s="36"/>
      <c r="DD662" s="36"/>
      <c r="DE662" s="36"/>
      <c r="DF662" s="36"/>
    </row>
    <row r="663" spans="1:110"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c r="AY663" s="36"/>
      <c r="AZ663" s="36"/>
      <c r="BA663" s="36"/>
      <c r="BB663" s="36"/>
      <c r="BC663" s="36"/>
      <c r="BD663" s="36"/>
      <c r="BE663" s="36"/>
      <c r="BF663" s="36"/>
      <c r="BG663" s="36"/>
      <c r="BH663" s="36"/>
      <c r="BI663" s="36"/>
      <c r="BJ663" s="36"/>
      <c r="BK663" s="36"/>
      <c r="BL663" s="36"/>
      <c r="BM663" s="36"/>
      <c r="BN663" s="36"/>
      <c r="BO663" s="36"/>
      <c r="BP663" s="36"/>
      <c r="BQ663" s="36"/>
      <c r="BR663" s="36"/>
      <c r="BS663" s="36"/>
      <c r="BT663" s="36"/>
      <c r="BU663" s="36"/>
      <c r="BV663" s="36"/>
      <c r="BW663" s="36"/>
      <c r="BX663" s="36"/>
      <c r="BY663" s="36"/>
      <c r="BZ663" s="36"/>
      <c r="CA663" s="36"/>
      <c r="CB663" s="36"/>
      <c r="CC663" s="36"/>
      <c r="CD663" s="36"/>
      <c r="CE663" s="36"/>
      <c r="CF663" s="36"/>
      <c r="CG663" s="36"/>
      <c r="CH663" s="36"/>
      <c r="CI663" s="36"/>
      <c r="CJ663" s="36"/>
      <c r="CK663" s="36"/>
      <c r="CL663" s="36"/>
      <c r="CM663" s="36"/>
      <c r="CN663" s="36"/>
      <c r="CO663" s="36"/>
      <c r="CP663" s="36"/>
      <c r="CQ663" s="36"/>
      <c r="CR663" s="36"/>
      <c r="CS663" s="36"/>
      <c r="CT663" s="36"/>
      <c r="CU663" s="36"/>
      <c r="CV663" s="36"/>
      <c r="CW663" s="36"/>
      <c r="CX663" s="36"/>
      <c r="CY663" s="36"/>
      <c r="CZ663" s="36"/>
      <c r="DA663" s="36"/>
      <c r="DB663" s="36"/>
      <c r="DC663" s="36"/>
      <c r="DD663" s="36"/>
      <c r="DE663" s="36"/>
      <c r="DF663" s="36"/>
    </row>
    <row r="664" spans="1:110"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6"/>
      <c r="AY664" s="36"/>
      <c r="AZ664" s="36"/>
      <c r="BA664" s="36"/>
      <c r="BB664" s="36"/>
      <c r="BC664" s="36"/>
      <c r="BD664" s="36"/>
      <c r="BE664" s="36"/>
      <c r="BF664" s="36"/>
      <c r="BG664" s="36"/>
      <c r="BH664" s="36"/>
      <c r="BI664" s="36"/>
      <c r="BJ664" s="36"/>
      <c r="BK664" s="36"/>
      <c r="BL664" s="36"/>
      <c r="BM664" s="36"/>
      <c r="BN664" s="36"/>
      <c r="BO664" s="36"/>
      <c r="BP664" s="36"/>
      <c r="BQ664" s="36"/>
      <c r="BR664" s="36"/>
      <c r="BS664" s="36"/>
      <c r="BT664" s="36"/>
      <c r="BU664" s="36"/>
      <c r="BV664" s="36"/>
      <c r="BW664" s="36"/>
      <c r="BX664" s="36"/>
      <c r="BY664" s="36"/>
      <c r="BZ664" s="36"/>
      <c r="CA664" s="36"/>
      <c r="CB664" s="36"/>
      <c r="CC664" s="36"/>
      <c r="CD664" s="36"/>
      <c r="CE664" s="36"/>
      <c r="CF664" s="36"/>
      <c r="CG664" s="36"/>
      <c r="CH664" s="36"/>
      <c r="CI664" s="36"/>
      <c r="CJ664" s="36"/>
      <c r="CK664" s="36"/>
      <c r="CL664" s="36"/>
      <c r="CM664" s="36"/>
      <c r="CN664" s="36"/>
      <c r="CO664" s="36"/>
      <c r="CP664" s="36"/>
      <c r="CQ664" s="36"/>
      <c r="CR664" s="36"/>
      <c r="CS664" s="36"/>
      <c r="CT664" s="36"/>
      <c r="CU664" s="36"/>
      <c r="CV664" s="36"/>
      <c r="CW664" s="36"/>
      <c r="CX664" s="36"/>
      <c r="CY664" s="36"/>
      <c r="CZ664" s="36"/>
      <c r="DA664" s="36"/>
      <c r="DB664" s="36"/>
      <c r="DC664" s="36"/>
      <c r="DD664" s="36"/>
      <c r="DE664" s="36"/>
      <c r="DF664" s="36"/>
    </row>
    <row r="665" spans="1:110"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6"/>
      <c r="AY665" s="36"/>
      <c r="AZ665" s="36"/>
      <c r="BA665" s="36"/>
      <c r="BB665" s="36"/>
      <c r="BC665" s="36"/>
      <c r="BD665" s="36"/>
      <c r="BE665" s="36"/>
      <c r="BF665" s="36"/>
      <c r="BG665" s="36"/>
      <c r="BH665" s="36"/>
      <c r="BI665" s="36"/>
      <c r="BJ665" s="36"/>
      <c r="BK665" s="36"/>
      <c r="BL665" s="36"/>
      <c r="BM665" s="36"/>
      <c r="BN665" s="36"/>
      <c r="BO665" s="36"/>
      <c r="BP665" s="36"/>
      <c r="BQ665" s="36"/>
      <c r="BR665" s="36"/>
      <c r="BS665" s="36"/>
      <c r="BT665" s="36"/>
      <c r="BU665" s="36"/>
      <c r="BV665" s="36"/>
      <c r="BW665" s="36"/>
      <c r="BX665" s="36"/>
      <c r="BY665" s="36"/>
      <c r="BZ665" s="36"/>
      <c r="CA665" s="36"/>
      <c r="CB665" s="36"/>
      <c r="CC665" s="36"/>
      <c r="CD665" s="36"/>
      <c r="CE665" s="36"/>
      <c r="CF665" s="36"/>
      <c r="CG665" s="36"/>
      <c r="CH665" s="36"/>
      <c r="CI665" s="36"/>
      <c r="CJ665" s="36"/>
      <c r="CK665" s="36"/>
      <c r="CL665" s="36"/>
      <c r="CM665" s="36"/>
      <c r="CN665" s="36"/>
      <c r="CO665" s="36"/>
      <c r="CP665" s="36"/>
      <c r="CQ665" s="36"/>
      <c r="CR665" s="36"/>
      <c r="CS665" s="36"/>
      <c r="CT665" s="36"/>
      <c r="CU665" s="36"/>
      <c r="CV665" s="36"/>
      <c r="CW665" s="36"/>
      <c r="CX665" s="36"/>
      <c r="CY665" s="36"/>
      <c r="CZ665" s="36"/>
      <c r="DA665" s="36"/>
      <c r="DB665" s="36"/>
      <c r="DC665" s="36"/>
      <c r="DD665" s="36"/>
      <c r="DE665" s="36"/>
      <c r="DF665" s="36"/>
    </row>
    <row r="666" spans="1:110"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c r="AY666" s="36"/>
      <c r="AZ666" s="36"/>
      <c r="BA666" s="36"/>
      <c r="BB666" s="36"/>
      <c r="BC666" s="36"/>
      <c r="BD666" s="36"/>
      <c r="BE666" s="36"/>
      <c r="BF666" s="36"/>
      <c r="BG666" s="36"/>
      <c r="BH666" s="36"/>
      <c r="BI666" s="36"/>
      <c r="BJ666" s="36"/>
      <c r="BK666" s="36"/>
      <c r="BL666" s="36"/>
      <c r="BM666" s="36"/>
      <c r="BN666" s="36"/>
      <c r="BO666" s="36"/>
      <c r="BP666" s="36"/>
      <c r="BQ666" s="36"/>
      <c r="BR666" s="36"/>
      <c r="BS666" s="36"/>
      <c r="BT666" s="36"/>
      <c r="BU666" s="36"/>
      <c r="BV666" s="36"/>
      <c r="BW666" s="36"/>
      <c r="BX666" s="36"/>
      <c r="BY666" s="36"/>
      <c r="BZ666" s="36"/>
      <c r="CA666" s="36"/>
      <c r="CB666" s="36"/>
      <c r="CC666" s="36"/>
      <c r="CD666" s="36"/>
      <c r="CE666" s="36"/>
      <c r="CF666" s="36"/>
      <c r="CG666" s="36"/>
      <c r="CH666" s="36"/>
      <c r="CI666" s="36"/>
      <c r="CJ666" s="36"/>
      <c r="CK666" s="36"/>
      <c r="CL666" s="36"/>
      <c r="CM666" s="36"/>
      <c r="CN666" s="36"/>
      <c r="CO666" s="36"/>
      <c r="CP666" s="36"/>
      <c r="CQ666" s="36"/>
      <c r="CR666" s="36"/>
      <c r="CS666" s="36"/>
      <c r="CT666" s="36"/>
      <c r="CU666" s="36"/>
      <c r="CV666" s="36"/>
      <c r="CW666" s="36"/>
      <c r="CX666" s="36"/>
      <c r="CY666" s="36"/>
      <c r="CZ666" s="36"/>
      <c r="DA666" s="36"/>
      <c r="DB666" s="36"/>
      <c r="DC666" s="36"/>
      <c r="DD666" s="36"/>
      <c r="DE666" s="36"/>
      <c r="DF666" s="36"/>
    </row>
    <row r="667" spans="1:110"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6"/>
      <c r="AY667" s="36"/>
      <c r="AZ667" s="36"/>
      <c r="BA667" s="36"/>
      <c r="BB667" s="36"/>
      <c r="BC667" s="36"/>
      <c r="BD667" s="36"/>
      <c r="BE667" s="36"/>
      <c r="BF667" s="36"/>
      <c r="BG667" s="36"/>
      <c r="BH667" s="36"/>
      <c r="BI667" s="36"/>
      <c r="BJ667" s="36"/>
      <c r="BK667" s="36"/>
      <c r="BL667" s="36"/>
      <c r="BM667" s="36"/>
      <c r="BN667" s="36"/>
      <c r="BO667" s="36"/>
      <c r="BP667" s="36"/>
      <c r="BQ667" s="36"/>
      <c r="BR667" s="36"/>
      <c r="BS667" s="36"/>
      <c r="BT667" s="36"/>
      <c r="BU667" s="36"/>
      <c r="BV667" s="36"/>
      <c r="BW667" s="36"/>
      <c r="BX667" s="36"/>
      <c r="BY667" s="36"/>
      <c r="BZ667" s="36"/>
      <c r="CA667" s="36"/>
      <c r="CB667" s="36"/>
      <c r="CC667" s="36"/>
      <c r="CD667" s="36"/>
      <c r="CE667" s="36"/>
      <c r="CF667" s="36"/>
      <c r="CG667" s="36"/>
      <c r="CH667" s="36"/>
      <c r="CI667" s="36"/>
      <c r="CJ667" s="36"/>
      <c r="CK667" s="36"/>
      <c r="CL667" s="36"/>
      <c r="CM667" s="36"/>
      <c r="CN667" s="36"/>
      <c r="CO667" s="36"/>
      <c r="CP667" s="36"/>
      <c r="CQ667" s="36"/>
      <c r="CR667" s="36"/>
      <c r="CS667" s="36"/>
      <c r="CT667" s="36"/>
      <c r="CU667" s="36"/>
      <c r="CV667" s="36"/>
      <c r="CW667" s="36"/>
      <c r="CX667" s="36"/>
      <c r="CY667" s="36"/>
      <c r="CZ667" s="36"/>
      <c r="DA667" s="36"/>
      <c r="DB667" s="36"/>
      <c r="DC667" s="36"/>
      <c r="DD667" s="36"/>
      <c r="DE667" s="36"/>
      <c r="DF667" s="36"/>
    </row>
    <row r="668" spans="1:110"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6"/>
      <c r="AY668" s="36"/>
      <c r="AZ668" s="36"/>
      <c r="BA668" s="36"/>
      <c r="BB668" s="36"/>
      <c r="BC668" s="36"/>
      <c r="BD668" s="36"/>
      <c r="BE668" s="36"/>
      <c r="BF668" s="36"/>
      <c r="BG668" s="36"/>
      <c r="BH668" s="36"/>
      <c r="BI668" s="36"/>
      <c r="BJ668" s="36"/>
      <c r="BK668" s="36"/>
      <c r="BL668" s="36"/>
      <c r="BM668" s="36"/>
      <c r="BN668" s="36"/>
      <c r="BO668" s="36"/>
      <c r="BP668" s="36"/>
      <c r="BQ668" s="36"/>
      <c r="BR668" s="36"/>
      <c r="BS668" s="36"/>
      <c r="BT668" s="36"/>
      <c r="BU668" s="36"/>
      <c r="BV668" s="36"/>
      <c r="BW668" s="36"/>
      <c r="BX668" s="36"/>
      <c r="BY668" s="36"/>
      <c r="BZ668" s="36"/>
      <c r="CA668" s="36"/>
      <c r="CB668" s="36"/>
      <c r="CC668" s="36"/>
      <c r="CD668" s="36"/>
      <c r="CE668" s="36"/>
      <c r="CF668" s="36"/>
      <c r="CG668" s="36"/>
      <c r="CH668" s="36"/>
      <c r="CI668" s="36"/>
      <c r="CJ668" s="36"/>
      <c r="CK668" s="36"/>
      <c r="CL668" s="36"/>
      <c r="CM668" s="36"/>
      <c r="CN668" s="36"/>
      <c r="CO668" s="36"/>
      <c r="CP668" s="36"/>
      <c r="CQ668" s="36"/>
      <c r="CR668" s="36"/>
      <c r="CS668" s="36"/>
      <c r="CT668" s="36"/>
      <c r="CU668" s="36"/>
      <c r="CV668" s="36"/>
      <c r="CW668" s="36"/>
      <c r="CX668" s="36"/>
      <c r="CY668" s="36"/>
      <c r="CZ668" s="36"/>
      <c r="DA668" s="36"/>
      <c r="DB668" s="36"/>
      <c r="DC668" s="36"/>
      <c r="DD668" s="36"/>
      <c r="DE668" s="36"/>
      <c r="DF668" s="36"/>
    </row>
    <row r="669" spans="1:110"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c r="AY669" s="36"/>
      <c r="AZ669" s="36"/>
      <c r="BA669" s="36"/>
      <c r="BB669" s="36"/>
      <c r="BC669" s="36"/>
      <c r="BD669" s="36"/>
      <c r="BE669" s="36"/>
      <c r="BF669" s="36"/>
      <c r="BG669" s="36"/>
      <c r="BH669" s="36"/>
      <c r="BI669" s="36"/>
      <c r="BJ669" s="36"/>
      <c r="BK669" s="36"/>
      <c r="BL669" s="36"/>
      <c r="BM669" s="36"/>
      <c r="BN669" s="36"/>
      <c r="BO669" s="36"/>
      <c r="BP669" s="36"/>
      <c r="BQ669" s="36"/>
      <c r="BR669" s="36"/>
      <c r="BS669" s="36"/>
      <c r="BT669" s="36"/>
      <c r="BU669" s="36"/>
      <c r="BV669" s="36"/>
      <c r="BW669" s="36"/>
      <c r="BX669" s="36"/>
      <c r="BY669" s="36"/>
      <c r="BZ669" s="36"/>
      <c r="CA669" s="36"/>
      <c r="CB669" s="36"/>
      <c r="CC669" s="36"/>
      <c r="CD669" s="36"/>
      <c r="CE669" s="36"/>
      <c r="CF669" s="36"/>
      <c r="CG669" s="36"/>
      <c r="CH669" s="36"/>
      <c r="CI669" s="36"/>
      <c r="CJ669" s="36"/>
      <c r="CK669" s="36"/>
      <c r="CL669" s="36"/>
      <c r="CM669" s="36"/>
      <c r="CN669" s="36"/>
      <c r="CO669" s="36"/>
      <c r="CP669" s="36"/>
      <c r="CQ669" s="36"/>
      <c r="CR669" s="36"/>
      <c r="CS669" s="36"/>
      <c r="CT669" s="36"/>
      <c r="CU669" s="36"/>
      <c r="CV669" s="36"/>
      <c r="CW669" s="36"/>
      <c r="CX669" s="36"/>
      <c r="CY669" s="36"/>
      <c r="CZ669" s="36"/>
      <c r="DA669" s="36"/>
      <c r="DB669" s="36"/>
      <c r="DC669" s="36"/>
      <c r="DD669" s="36"/>
      <c r="DE669" s="36"/>
      <c r="DF669" s="36"/>
    </row>
    <row r="670" spans="1:110"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6"/>
      <c r="AY670" s="36"/>
      <c r="AZ670" s="36"/>
      <c r="BA670" s="36"/>
      <c r="BB670" s="36"/>
      <c r="BC670" s="36"/>
      <c r="BD670" s="36"/>
      <c r="BE670" s="36"/>
      <c r="BF670" s="36"/>
      <c r="BG670" s="36"/>
      <c r="BH670" s="36"/>
      <c r="BI670" s="36"/>
      <c r="BJ670" s="36"/>
      <c r="BK670" s="36"/>
      <c r="BL670" s="36"/>
      <c r="BM670" s="36"/>
      <c r="BN670" s="36"/>
      <c r="BO670" s="36"/>
      <c r="BP670" s="36"/>
      <c r="BQ670" s="36"/>
      <c r="BR670" s="36"/>
      <c r="BS670" s="36"/>
      <c r="BT670" s="36"/>
      <c r="BU670" s="36"/>
      <c r="BV670" s="36"/>
      <c r="BW670" s="36"/>
      <c r="BX670" s="36"/>
      <c r="BY670" s="36"/>
      <c r="BZ670" s="36"/>
      <c r="CA670" s="36"/>
      <c r="CB670" s="36"/>
      <c r="CC670" s="36"/>
      <c r="CD670" s="36"/>
      <c r="CE670" s="36"/>
      <c r="CF670" s="36"/>
      <c r="CG670" s="36"/>
      <c r="CH670" s="36"/>
      <c r="CI670" s="36"/>
      <c r="CJ670" s="36"/>
      <c r="CK670" s="36"/>
      <c r="CL670" s="36"/>
      <c r="CM670" s="36"/>
      <c r="CN670" s="36"/>
      <c r="CO670" s="36"/>
      <c r="CP670" s="36"/>
      <c r="CQ670" s="36"/>
      <c r="CR670" s="36"/>
      <c r="CS670" s="36"/>
      <c r="CT670" s="36"/>
      <c r="CU670" s="36"/>
      <c r="CV670" s="36"/>
      <c r="CW670" s="36"/>
      <c r="CX670" s="36"/>
      <c r="CY670" s="36"/>
      <c r="CZ670" s="36"/>
      <c r="DA670" s="36"/>
      <c r="DB670" s="36"/>
      <c r="DC670" s="36"/>
      <c r="DD670" s="36"/>
      <c r="DE670" s="36"/>
      <c r="DF670" s="36"/>
    </row>
    <row r="671" spans="1:110"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6"/>
      <c r="AY671" s="36"/>
      <c r="AZ671" s="36"/>
      <c r="BA671" s="36"/>
      <c r="BB671" s="36"/>
      <c r="BC671" s="36"/>
      <c r="BD671" s="36"/>
      <c r="BE671" s="36"/>
      <c r="BF671" s="36"/>
      <c r="BG671" s="36"/>
      <c r="BH671" s="36"/>
      <c r="BI671" s="36"/>
      <c r="BJ671" s="36"/>
      <c r="BK671" s="36"/>
      <c r="BL671" s="36"/>
      <c r="BM671" s="36"/>
      <c r="BN671" s="36"/>
      <c r="BO671" s="36"/>
      <c r="BP671" s="36"/>
      <c r="BQ671" s="36"/>
      <c r="BR671" s="36"/>
      <c r="BS671" s="36"/>
      <c r="BT671" s="36"/>
      <c r="BU671" s="36"/>
      <c r="BV671" s="36"/>
      <c r="BW671" s="36"/>
      <c r="BX671" s="36"/>
      <c r="BY671" s="36"/>
      <c r="BZ671" s="36"/>
      <c r="CA671" s="36"/>
      <c r="CB671" s="36"/>
      <c r="CC671" s="36"/>
      <c r="CD671" s="36"/>
      <c r="CE671" s="36"/>
      <c r="CF671" s="36"/>
      <c r="CG671" s="36"/>
      <c r="CH671" s="36"/>
      <c r="CI671" s="36"/>
      <c r="CJ671" s="36"/>
      <c r="CK671" s="36"/>
      <c r="CL671" s="36"/>
      <c r="CM671" s="36"/>
      <c r="CN671" s="36"/>
      <c r="CO671" s="36"/>
      <c r="CP671" s="36"/>
      <c r="CQ671" s="36"/>
      <c r="CR671" s="36"/>
      <c r="CS671" s="36"/>
      <c r="CT671" s="36"/>
      <c r="CU671" s="36"/>
      <c r="CV671" s="36"/>
      <c r="CW671" s="36"/>
      <c r="CX671" s="36"/>
      <c r="CY671" s="36"/>
      <c r="CZ671" s="36"/>
      <c r="DA671" s="36"/>
      <c r="DB671" s="36"/>
      <c r="DC671" s="36"/>
      <c r="DD671" s="36"/>
      <c r="DE671" s="36"/>
      <c r="DF671" s="36"/>
    </row>
    <row r="672" spans="1:110"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6"/>
      <c r="AY672" s="36"/>
      <c r="AZ672" s="36"/>
      <c r="BA672" s="36"/>
      <c r="BB672" s="36"/>
      <c r="BC672" s="36"/>
      <c r="BD672" s="36"/>
      <c r="BE672" s="36"/>
      <c r="BF672" s="36"/>
      <c r="BG672" s="36"/>
      <c r="BH672" s="36"/>
      <c r="BI672" s="36"/>
      <c r="BJ672" s="36"/>
      <c r="BK672" s="36"/>
      <c r="BL672" s="36"/>
      <c r="BM672" s="36"/>
      <c r="BN672" s="36"/>
      <c r="BO672" s="36"/>
      <c r="BP672" s="36"/>
      <c r="BQ672" s="36"/>
      <c r="BR672" s="36"/>
      <c r="BS672" s="36"/>
      <c r="BT672" s="36"/>
      <c r="BU672" s="36"/>
      <c r="BV672" s="36"/>
      <c r="BW672" s="36"/>
      <c r="BX672" s="36"/>
      <c r="BY672" s="36"/>
      <c r="BZ672" s="36"/>
      <c r="CA672" s="36"/>
      <c r="CB672" s="36"/>
      <c r="CC672" s="36"/>
      <c r="CD672" s="36"/>
      <c r="CE672" s="36"/>
      <c r="CF672" s="36"/>
      <c r="CG672" s="36"/>
      <c r="CH672" s="36"/>
      <c r="CI672" s="36"/>
      <c r="CJ672" s="36"/>
      <c r="CK672" s="36"/>
      <c r="CL672" s="36"/>
      <c r="CM672" s="36"/>
      <c r="CN672" s="36"/>
      <c r="CO672" s="36"/>
      <c r="CP672" s="36"/>
      <c r="CQ672" s="36"/>
      <c r="CR672" s="36"/>
      <c r="CS672" s="36"/>
      <c r="CT672" s="36"/>
      <c r="CU672" s="36"/>
      <c r="CV672" s="36"/>
      <c r="CW672" s="36"/>
      <c r="CX672" s="36"/>
      <c r="CY672" s="36"/>
      <c r="CZ672" s="36"/>
      <c r="DA672" s="36"/>
      <c r="DB672" s="36"/>
      <c r="DC672" s="36"/>
      <c r="DD672" s="36"/>
      <c r="DE672" s="36"/>
      <c r="DF672" s="36"/>
    </row>
    <row r="673" spans="1:110"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6"/>
      <c r="AY673" s="36"/>
      <c r="AZ673" s="36"/>
      <c r="BA673" s="36"/>
      <c r="BB673" s="36"/>
      <c r="BC673" s="36"/>
      <c r="BD673" s="36"/>
      <c r="BE673" s="36"/>
      <c r="BF673" s="36"/>
      <c r="BG673" s="36"/>
      <c r="BH673" s="36"/>
      <c r="BI673" s="36"/>
      <c r="BJ673" s="36"/>
      <c r="BK673" s="36"/>
      <c r="BL673" s="36"/>
      <c r="BM673" s="36"/>
      <c r="BN673" s="36"/>
      <c r="BO673" s="36"/>
      <c r="BP673" s="36"/>
      <c r="BQ673" s="36"/>
      <c r="BR673" s="36"/>
      <c r="BS673" s="36"/>
      <c r="BT673" s="36"/>
      <c r="BU673" s="36"/>
      <c r="BV673" s="36"/>
      <c r="BW673" s="36"/>
      <c r="BX673" s="36"/>
      <c r="BY673" s="36"/>
      <c r="BZ673" s="36"/>
      <c r="CA673" s="36"/>
      <c r="CB673" s="36"/>
      <c r="CC673" s="36"/>
      <c r="CD673" s="36"/>
      <c r="CE673" s="36"/>
      <c r="CF673" s="36"/>
      <c r="CG673" s="36"/>
      <c r="CH673" s="36"/>
      <c r="CI673" s="36"/>
      <c r="CJ673" s="36"/>
      <c r="CK673" s="36"/>
      <c r="CL673" s="36"/>
      <c r="CM673" s="36"/>
      <c r="CN673" s="36"/>
      <c r="CO673" s="36"/>
      <c r="CP673" s="36"/>
      <c r="CQ673" s="36"/>
      <c r="CR673" s="36"/>
      <c r="CS673" s="36"/>
      <c r="CT673" s="36"/>
      <c r="CU673" s="36"/>
      <c r="CV673" s="36"/>
      <c r="CW673" s="36"/>
      <c r="CX673" s="36"/>
      <c r="CY673" s="36"/>
      <c r="CZ673" s="36"/>
      <c r="DA673" s="36"/>
      <c r="DB673" s="36"/>
      <c r="DC673" s="36"/>
      <c r="DD673" s="36"/>
      <c r="DE673" s="36"/>
      <c r="DF673" s="36"/>
    </row>
    <row r="674" spans="1:110"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6"/>
      <c r="AY674" s="36"/>
      <c r="AZ674" s="36"/>
      <c r="BA674" s="36"/>
      <c r="BB674" s="36"/>
      <c r="BC674" s="36"/>
      <c r="BD674" s="36"/>
      <c r="BE674" s="36"/>
      <c r="BF674" s="36"/>
      <c r="BG674" s="36"/>
      <c r="BH674" s="36"/>
      <c r="BI674" s="36"/>
      <c r="BJ674" s="36"/>
      <c r="BK674" s="36"/>
      <c r="BL674" s="36"/>
      <c r="BM674" s="36"/>
      <c r="BN674" s="36"/>
      <c r="BO674" s="36"/>
      <c r="BP674" s="36"/>
      <c r="BQ674" s="36"/>
      <c r="BR674" s="36"/>
      <c r="BS674" s="36"/>
      <c r="BT674" s="36"/>
      <c r="BU674" s="36"/>
      <c r="BV674" s="36"/>
      <c r="BW674" s="36"/>
      <c r="BX674" s="36"/>
      <c r="BY674" s="36"/>
      <c r="BZ674" s="36"/>
      <c r="CA674" s="36"/>
      <c r="CB674" s="36"/>
      <c r="CC674" s="36"/>
      <c r="CD674" s="36"/>
      <c r="CE674" s="36"/>
      <c r="CF674" s="36"/>
      <c r="CG674" s="36"/>
      <c r="CH674" s="36"/>
      <c r="CI674" s="36"/>
      <c r="CJ674" s="36"/>
      <c r="CK674" s="36"/>
      <c r="CL674" s="36"/>
      <c r="CM674" s="36"/>
      <c r="CN674" s="36"/>
      <c r="CO674" s="36"/>
      <c r="CP674" s="36"/>
      <c r="CQ674" s="36"/>
      <c r="CR674" s="36"/>
      <c r="CS674" s="36"/>
      <c r="CT674" s="36"/>
      <c r="CU674" s="36"/>
      <c r="CV674" s="36"/>
      <c r="CW674" s="36"/>
      <c r="CX674" s="36"/>
      <c r="CY674" s="36"/>
      <c r="CZ674" s="36"/>
      <c r="DA674" s="36"/>
      <c r="DB674" s="36"/>
      <c r="DC674" s="36"/>
      <c r="DD674" s="36"/>
      <c r="DE674" s="36"/>
      <c r="DF674" s="36"/>
    </row>
    <row r="675" spans="1:110"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c r="AY675" s="36"/>
      <c r="AZ675" s="36"/>
      <c r="BA675" s="36"/>
      <c r="BB675" s="36"/>
      <c r="BC675" s="36"/>
      <c r="BD675" s="36"/>
      <c r="BE675" s="36"/>
      <c r="BF675" s="36"/>
      <c r="BG675" s="36"/>
      <c r="BH675" s="36"/>
      <c r="BI675" s="36"/>
      <c r="BJ675" s="36"/>
      <c r="BK675" s="36"/>
      <c r="BL675" s="36"/>
      <c r="BM675" s="36"/>
      <c r="BN675" s="36"/>
      <c r="BO675" s="36"/>
      <c r="BP675" s="36"/>
      <c r="BQ675" s="36"/>
      <c r="BR675" s="36"/>
      <c r="BS675" s="36"/>
      <c r="BT675" s="36"/>
      <c r="BU675" s="36"/>
      <c r="BV675" s="36"/>
      <c r="BW675" s="36"/>
      <c r="BX675" s="36"/>
      <c r="BY675" s="36"/>
      <c r="BZ675" s="36"/>
      <c r="CA675" s="36"/>
      <c r="CB675" s="36"/>
      <c r="CC675" s="36"/>
      <c r="CD675" s="36"/>
      <c r="CE675" s="36"/>
      <c r="CF675" s="36"/>
      <c r="CG675" s="36"/>
      <c r="CH675" s="36"/>
      <c r="CI675" s="36"/>
      <c r="CJ675" s="36"/>
      <c r="CK675" s="36"/>
      <c r="CL675" s="36"/>
      <c r="CM675" s="36"/>
      <c r="CN675" s="36"/>
      <c r="CO675" s="36"/>
      <c r="CP675" s="36"/>
      <c r="CQ675" s="36"/>
      <c r="CR675" s="36"/>
      <c r="CS675" s="36"/>
      <c r="CT675" s="36"/>
      <c r="CU675" s="36"/>
      <c r="CV675" s="36"/>
      <c r="CW675" s="36"/>
      <c r="CX675" s="36"/>
      <c r="CY675" s="36"/>
      <c r="CZ675" s="36"/>
      <c r="DA675" s="36"/>
      <c r="DB675" s="36"/>
      <c r="DC675" s="36"/>
      <c r="DD675" s="36"/>
      <c r="DE675" s="36"/>
      <c r="DF675" s="36"/>
    </row>
    <row r="676" spans="1:110"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c r="AY676" s="36"/>
      <c r="AZ676" s="36"/>
      <c r="BA676" s="36"/>
      <c r="BB676" s="36"/>
      <c r="BC676" s="36"/>
      <c r="BD676" s="36"/>
      <c r="BE676" s="36"/>
      <c r="BF676" s="36"/>
      <c r="BG676" s="36"/>
      <c r="BH676" s="36"/>
      <c r="BI676" s="36"/>
      <c r="BJ676" s="36"/>
      <c r="BK676" s="36"/>
      <c r="BL676" s="36"/>
      <c r="BM676" s="36"/>
      <c r="BN676" s="36"/>
      <c r="BO676" s="36"/>
      <c r="BP676" s="36"/>
      <c r="BQ676" s="36"/>
      <c r="BR676" s="36"/>
      <c r="BS676" s="36"/>
      <c r="BT676" s="36"/>
      <c r="BU676" s="36"/>
      <c r="BV676" s="36"/>
      <c r="BW676" s="36"/>
      <c r="BX676" s="36"/>
      <c r="BY676" s="36"/>
      <c r="BZ676" s="36"/>
      <c r="CA676" s="36"/>
      <c r="CB676" s="36"/>
      <c r="CC676" s="36"/>
      <c r="CD676" s="36"/>
      <c r="CE676" s="36"/>
      <c r="CF676" s="36"/>
      <c r="CG676" s="36"/>
      <c r="CH676" s="36"/>
      <c r="CI676" s="36"/>
      <c r="CJ676" s="36"/>
      <c r="CK676" s="36"/>
      <c r="CL676" s="36"/>
      <c r="CM676" s="36"/>
      <c r="CN676" s="36"/>
      <c r="CO676" s="36"/>
      <c r="CP676" s="36"/>
      <c r="CQ676" s="36"/>
      <c r="CR676" s="36"/>
      <c r="CS676" s="36"/>
      <c r="CT676" s="36"/>
      <c r="CU676" s="36"/>
      <c r="CV676" s="36"/>
      <c r="CW676" s="36"/>
      <c r="CX676" s="36"/>
      <c r="CY676" s="36"/>
      <c r="CZ676" s="36"/>
      <c r="DA676" s="36"/>
      <c r="DB676" s="36"/>
      <c r="DC676" s="36"/>
      <c r="DD676" s="36"/>
      <c r="DE676" s="36"/>
      <c r="DF676" s="36"/>
    </row>
    <row r="677" spans="1:110"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6"/>
      <c r="AY677" s="36"/>
      <c r="AZ677" s="36"/>
      <c r="BA677" s="36"/>
      <c r="BB677" s="36"/>
      <c r="BC677" s="36"/>
      <c r="BD677" s="36"/>
      <c r="BE677" s="36"/>
      <c r="BF677" s="36"/>
      <c r="BG677" s="36"/>
      <c r="BH677" s="36"/>
      <c r="BI677" s="36"/>
      <c r="BJ677" s="36"/>
      <c r="BK677" s="36"/>
      <c r="BL677" s="36"/>
      <c r="BM677" s="36"/>
      <c r="BN677" s="36"/>
      <c r="BO677" s="36"/>
      <c r="BP677" s="36"/>
      <c r="BQ677" s="36"/>
      <c r="BR677" s="36"/>
      <c r="BS677" s="36"/>
      <c r="BT677" s="36"/>
      <c r="BU677" s="36"/>
      <c r="BV677" s="36"/>
      <c r="BW677" s="36"/>
      <c r="BX677" s="36"/>
      <c r="BY677" s="36"/>
      <c r="BZ677" s="36"/>
      <c r="CA677" s="36"/>
      <c r="CB677" s="36"/>
      <c r="CC677" s="36"/>
      <c r="CD677" s="36"/>
      <c r="CE677" s="36"/>
      <c r="CF677" s="36"/>
      <c r="CG677" s="36"/>
      <c r="CH677" s="36"/>
      <c r="CI677" s="36"/>
      <c r="CJ677" s="36"/>
      <c r="CK677" s="36"/>
      <c r="CL677" s="36"/>
      <c r="CM677" s="36"/>
      <c r="CN677" s="36"/>
      <c r="CO677" s="36"/>
      <c r="CP677" s="36"/>
      <c r="CQ677" s="36"/>
      <c r="CR677" s="36"/>
      <c r="CS677" s="36"/>
      <c r="CT677" s="36"/>
      <c r="CU677" s="36"/>
      <c r="CV677" s="36"/>
      <c r="CW677" s="36"/>
      <c r="CX677" s="36"/>
      <c r="CY677" s="36"/>
      <c r="CZ677" s="36"/>
      <c r="DA677" s="36"/>
      <c r="DB677" s="36"/>
      <c r="DC677" s="36"/>
      <c r="DD677" s="36"/>
      <c r="DE677" s="36"/>
      <c r="DF677" s="36"/>
    </row>
    <row r="678" spans="1:110"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c r="AY678" s="36"/>
      <c r="AZ678" s="36"/>
      <c r="BA678" s="36"/>
      <c r="BB678" s="36"/>
      <c r="BC678" s="36"/>
      <c r="BD678" s="36"/>
      <c r="BE678" s="36"/>
      <c r="BF678" s="36"/>
      <c r="BG678" s="36"/>
      <c r="BH678" s="36"/>
      <c r="BI678" s="36"/>
      <c r="BJ678" s="36"/>
      <c r="BK678" s="36"/>
      <c r="BL678" s="36"/>
      <c r="BM678" s="36"/>
      <c r="BN678" s="36"/>
      <c r="BO678" s="36"/>
      <c r="BP678" s="36"/>
      <c r="BQ678" s="36"/>
      <c r="BR678" s="36"/>
      <c r="BS678" s="36"/>
      <c r="BT678" s="36"/>
      <c r="BU678" s="36"/>
      <c r="BV678" s="36"/>
      <c r="BW678" s="36"/>
      <c r="BX678" s="36"/>
      <c r="BY678" s="36"/>
      <c r="BZ678" s="36"/>
      <c r="CA678" s="36"/>
      <c r="CB678" s="36"/>
      <c r="CC678" s="36"/>
      <c r="CD678" s="36"/>
      <c r="CE678" s="36"/>
      <c r="CF678" s="36"/>
      <c r="CG678" s="36"/>
      <c r="CH678" s="36"/>
      <c r="CI678" s="36"/>
      <c r="CJ678" s="36"/>
      <c r="CK678" s="36"/>
      <c r="CL678" s="36"/>
      <c r="CM678" s="36"/>
      <c r="CN678" s="36"/>
      <c r="CO678" s="36"/>
      <c r="CP678" s="36"/>
      <c r="CQ678" s="36"/>
      <c r="CR678" s="36"/>
      <c r="CS678" s="36"/>
      <c r="CT678" s="36"/>
      <c r="CU678" s="36"/>
      <c r="CV678" s="36"/>
      <c r="CW678" s="36"/>
      <c r="CX678" s="36"/>
      <c r="CY678" s="36"/>
      <c r="CZ678" s="36"/>
      <c r="DA678" s="36"/>
      <c r="DB678" s="36"/>
      <c r="DC678" s="36"/>
      <c r="DD678" s="36"/>
      <c r="DE678" s="36"/>
      <c r="DF678" s="36"/>
    </row>
    <row r="679" spans="1:110"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6"/>
      <c r="AY679" s="36"/>
      <c r="AZ679" s="36"/>
      <c r="BA679" s="36"/>
      <c r="BB679" s="36"/>
      <c r="BC679" s="36"/>
      <c r="BD679" s="36"/>
      <c r="BE679" s="36"/>
      <c r="BF679" s="36"/>
      <c r="BG679" s="36"/>
      <c r="BH679" s="36"/>
      <c r="BI679" s="36"/>
      <c r="BJ679" s="36"/>
      <c r="BK679" s="36"/>
      <c r="BL679" s="36"/>
      <c r="BM679" s="36"/>
      <c r="BN679" s="36"/>
      <c r="BO679" s="36"/>
      <c r="BP679" s="36"/>
      <c r="BQ679" s="36"/>
      <c r="BR679" s="36"/>
      <c r="BS679" s="36"/>
      <c r="BT679" s="36"/>
      <c r="BU679" s="36"/>
      <c r="BV679" s="36"/>
      <c r="BW679" s="36"/>
      <c r="BX679" s="36"/>
      <c r="BY679" s="36"/>
      <c r="BZ679" s="36"/>
      <c r="CA679" s="36"/>
      <c r="CB679" s="36"/>
      <c r="CC679" s="36"/>
      <c r="CD679" s="36"/>
      <c r="CE679" s="36"/>
      <c r="CF679" s="36"/>
      <c r="CG679" s="36"/>
      <c r="CH679" s="36"/>
      <c r="CI679" s="36"/>
      <c r="CJ679" s="36"/>
      <c r="CK679" s="36"/>
      <c r="CL679" s="36"/>
      <c r="CM679" s="36"/>
      <c r="CN679" s="36"/>
      <c r="CO679" s="36"/>
      <c r="CP679" s="36"/>
      <c r="CQ679" s="36"/>
      <c r="CR679" s="36"/>
      <c r="CS679" s="36"/>
      <c r="CT679" s="36"/>
      <c r="CU679" s="36"/>
      <c r="CV679" s="36"/>
      <c r="CW679" s="36"/>
      <c r="CX679" s="36"/>
      <c r="CY679" s="36"/>
      <c r="CZ679" s="36"/>
      <c r="DA679" s="36"/>
      <c r="DB679" s="36"/>
      <c r="DC679" s="36"/>
      <c r="DD679" s="36"/>
      <c r="DE679" s="36"/>
      <c r="DF679" s="36"/>
    </row>
    <row r="680" spans="1:110"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6"/>
      <c r="AY680" s="36"/>
      <c r="AZ680" s="36"/>
      <c r="BA680" s="36"/>
      <c r="BB680" s="36"/>
      <c r="BC680" s="36"/>
      <c r="BD680" s="36"/>
      <c r="BE680" s="36"/>
      <c r="BF680" s="36"/>
      <c r="BG680" s="36"/>
      <c r="BH680" s="36"/>
      <c r="BI680" s="36"/>
      <c r="BJ680" s="36"/>
      <c r="BK680" s="36"/>
      <c r="BL680" s="36"/>
      <c r="BM680" s="36"/>
      <c r="BN680" s="36"/>
      <c r="BO680" s="36"/>
      <c r="BP680" s="36"/>
      <c r="BQ680" s="36"/>
      <c r="BR680" s="36"/>
      <c r="BS680" s="36"/>
      <c r="BT680" s="36"/>
      <c r="BU680" s="36"/>
      <c r="BV680" s="36"/>
      <c r="BW680" s="36"/>
      <c r="BX680" s="36"/>
      <c r="BY680" s="36"/>
      <c r="BZ680" s="36"/>
      <c r="CA680" s="36"/>
      <c r="CB680" s="36"/>
      <c r="CC680" s="36"/>
      <c r="CD680" s="36"/>
      <c r="CE680" s="36"/>
      <c r="CF680" s="36"/>
      <c r="CG680" s="36"/>
      <c r="CH680" s="36"/>
      <c r="CI680" s="36"/>
      <c r="CJ680" s="36"/>
      <c r="CK680" s="36"/>
      <c r="CL680" s="36"/>
      <c r="CM680" s="36"/>
      <c r="CN680" s="36"/>
      <c r="CO680" s="36"/>
      <c r="CP680" s="36"/>
      <c r="CQ680" s="36"/>
      <c r="CR680" s="36"/>
      <c r="CS680" s="36"/>
      <c r="CT680" s="36"/>
      <c r="CU680" s="36"/>
      <c r="CV680" s="36"/>
      <c r="CW680" s="36"/>
      <c r="CX680" s="36"/>
      <c r="CY680" s="36"/>
      <c r="CZ680" s="36"/>
      <c r="DA680" s="36"/>
      <c r="DB680" s="36"/>
      <c r="DC680" s="36"/>
      <c r="DD680" s="36"/>
      <c r="DE680" s="36"/>
      <c r="DF680" s="36"/>
    </row>
    <row r="681" spans="1:110"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c r="BC681" s="36"/>
      <c r="BD681" s="36"/>
      <c r="BE681" s="36"/>
      <c r="BF681" s="36"/>
      <c r="BG681" s="36"/>
      <c r="BH681" s="36"/>
      <c r="BI681" s="36"/>
      <c r="BJ681" s="36"/>
      <c r="BK681" s="36"/>
      <c r="BL681" s="36"/>
      <c r="BM681" s="36"/>
      <c r="BN681" s="36"/>
      <c r="BO681" s="36"/>
      <c r="BP681" s="36"/>
      <c r="BQ681" s="36"/>
      <c r="BR681" s="36"/>
      <c r="BS681" s="36"/>
      <c r="BT681" s="36"/>
      <c r="BU681" s="36"/>
      <c r="BV681" s="36"/>
      <c r="BW681" s="36"/>
      <c r="BX681" s="36"/>
      <c r="BY681" s="36"/>
      <c r="BZ681" s="36"/>
      <c r="CA681" s="36"/>
      <c r="CB681" s="36"/>
      <c r="CC681" s="36"/>
      <c r="CD681" s="36"/>
      <c r="CE681" s="36"/>
      <c r="CF681" s="36"/>
      <c r="CG681" s="36"/>
      <c r="CH681" s="36"/>
      <c r="CI681" s="36"/>
      <c r="CJ681" s="36"/>
      <c r="CK681" s="36"/>
      <c r="CL681" s="36"/>
      <c r="CM681" s="36"/>
      <c r="CN681" s="36"/>
      <c r="CO681" s="36"/>
      <c r="CP681" s="36"/>
      <c r="CQ681" s="36"/>
      <c r="CR681" s="36"/>
      <c r="CS681" s="36"/>
      <c r="CT681" s="36"/>
      <c r="CU681" s="36"/>
      <c r="CV681" s="36"/>
      <c r="CW681" s="36"/>
      <c r="CX681" s="36"/>
      <c r="CY681" s="36"/>
      <c r="CZ681" s="36"/>
      <c r="DA681" s="36"/>
      <c r="DB681" s="36"/>
      <c r="DC681" s="36"/>
      <c r="DD681" s="36"/>
      <c r="DE681" s="36"/>
      <c r="DF681" s="36"/>
    </row>
    <row r="682" spans="1:110"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6"/>
      <c r="AY682" s="36"/>
      <c r="AZ682" s="36"/>
      <c r="BA682" s="36"/>
      <c r="BB682" s="36"/>
      <c r="BC682" s="36"/>
      <c r="BD682" s="36"/>
      <c r="BE682" s="36"/>
      <c r="BF682" s="36"/>
      <c r="BG682" s="36"/>
      <c r="BH682" s="36"/>
      <c r="BI682" s="36"/>
      <c r="BJ682" s="36"/>
      <c r="BK682" s="36"/>
      <c r="BL682" s="36"/>
      <c r="BM682" s="36"/>
      <c r="BN682" s="36"/>
      <c r="BO682" s="36"/>
      <c r="BP682" s="36"/>
      <c r="BQ682" s="36"/>
      <c r="BR682" s="36"/>
      <c r="BS682" s="36"/>
      <c r="BT682" s="36"/>
      <c r="BU682" s="36"/>
      <c r="BV682" s="36"/>
      <c r="BW682" s="36"/>
      <c r="BX682" s="36"/>
      <c r="BY682" s="36"/>
      <c r="BZ682" s="36"/>
      <c r="CA682" s="36"/>
      <c r="CB682" s="36"/>
      <c r="CC682" s="36"/>
      <c r="CD682" s="36"/>
      <c r="CE682" s="36"/>
      <c r="CF682" s="36"/>
      <c r="CG682" s="36"/>
      <c r="CH682" s="36"/>
      <c r="CI682" s="36"/>
      <c r="CJ682" s="36"/>
      <c r="CK682" s="36"/>
      <c r="CL682" s="36"/>
      <c r="CM682" s="36"/>
      <c r="CN682" s="36"/>
      <c r="CO682" s="36"/>
      <c r="CP682" s="36"/>
      <c r="CQ682" s="36"/>
      <c r="CR682" s="36"/>
      <c r="CS682" s="36"/>
      <c r="CT682" s="36"/>
      <c r="CU682" s="36"/>
      <c r="CV682" s="36"/>
      <c r="CW682" s="36"/>
      <c r="CX682" s="36"/>
      <c r="CY682" s="36"/>
      <c r="CZ682" s="36"/>
      <c r="DA682" s="36"/>
      <c r="DB682" s="36"/>
      <c r="DC682" s="36"/>
      <c r="DD682" s="36"/>
      <c r="DE682" s="36"/>
      <c r="DF682" s="36"/>
    </row>
    <row r="683" spans="1:110"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c r="AY683" s="36"/>
      <c r="AZ683" s="36"/>
      <c r="BA683" s="36"/>
      <c r="BB683" s="36"/>
      <c r="BC683" s="36"/>
      <c r="BD683" s="36"/>
      <c r="BE683" s="36"/>
      <c r="BF683" s="36"/>
      <c r="BG683" s="36"/>
      <c r="BH683" s="36"/>
      <c r="BI683" s="36"/>
      <c r="BJ683" s="36"/>
      <c r="BK683" s="36"/>
      <c r="BL683" s="36"/>
      <c r="BM683" s="36"/>
      <c r="BN683" s="36"/>
      <c r="BO683" s="36"/>
      <c r="BP683" s="36"/>
      <c r="BQ683" s="36"/>
      <c r="BR683" s="36"/>
      <c r="BS683" s="36"/>
      <c r="BT683" s="36"/>
      <c r="BU683" s="36"/>
      <c r="BV683" s="36"/>
      <c r="BW683" s="36"/>
      <c r="BX683" s="36"/>
      <c r="BY683" s="36"/>
      <c r="BZ683" s="36"/>
      <c r="CA683" s="36"/>
      <c r="CB683" s="36"/>
      <c r="CC683" s="36"/>
      <c r="CD683" s="36"/>
      <c r="CE683" s="36"/>
      <c r="CF683" s="36"/>
      <c r="CG683" s="36"/>
      <c r="CH683" s="36"/>
      <c r="CI683" s="36"/>
      <c r="CJ683" s="36"/>
      <c r="CK683" s="36"/>
      <c r="CL683" s="36"/>
      <c r="CM683" s="36"/>
      <c r="CN683" s="36"/>
      <c r="CO683" s="36"/>
      <c r="CP683" s="36"/>
      <c r="CQ683" s="36"/>
      <c r="CR683" s="36"/>
      <c r="CS683" s="36"/>
      <c r="CT683" s="36"/>
      <c r="CU683" s="36"/>
      <c r="CV683" s="36"/>
      <c r="CW683" s="36"/>
      <c r="CX683" s="36"/>
      <c r="CY683" s="36"/>
      <c r="CZ683" s="36"/>
      <c r="DA683" s="36"/>
      <c r="DB683" s="36"/>
      <c r="DC683" s="36"/>
      <c r="DD683" s="36"/>
      <c r="DE683" s="36"/>
      <c r="DF683" s="36"/>
    </row>
    <row r="684" spans="1:110"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6"/>
      <c r="AY684" s="36"/>
      <c r="AZ684" s="36"/>
      <c r="BA684" s="36"/>
      <c r="BB684" s="36"/>
      <c r="BC684" s="36"/>
      <c r="BD684" s="36"/>
      <c r="BE684" s="36"/>
      <c r="BF684" s="36"/>
      <c r="BG684" s="36"/>
      <c r="BH684" s="36"/>
      <c r="BI684" s="36"/>
      <c r="BJ684" s="36"/>
      <c r="BK684" s="36"/>
      <c r="BL684" s="36"/>
      <c r="BM684" s="36"/>
      <c r="BN684" s="36"/>
      <c r="BO684" s="36"/>
      <c r="BP684" s="36"/>
      <c r="BQ684" s="36"/>
      <c r="BR684" s="36"/>
      <c r="BS684" s="36"/>
      <c r="BT684" s="36"/>
      <c r="BU684" s="36"/>
      <c r="BV684" s="36"/>
      <c r="BW684" s="36"/>
      <c r="BX684" s="36"/>
      <c r="BY684" s="36"/>
      <c r="BZ684" s="36"/>
      <c r="CA684" s="36"/>
      <c r="CB684" s="36"/>
      <c r="CC684" s="36"/>
      <c r="CD684" s="36"/>
      <c r="CE684" s="36"/>
      <c r="CF684" s="36"/>
      <c r="CG684" s="36"/>
      <c r="CH684" s="36"/>
      <c r="CI684" s="36"/>
      <c r="CJ684" s="36"/>
      <c r="CK684" s="36"/>
      <c r="CL684" s="36"/>
      <c r="CM684" s="36"/>
      <c r="CN684" s="36"/>
      <c r="CO684" s="36"/>
      <c r="CP684" s="36"/>
      <c r="CQ684" s="36"/>
      <c r="CR684" s="36"/>
      <c r="CS684" s="36"/>
      <c r="CT684" s="36"/>
      <c r="CU684" s="36"/>
      <c r="CV684" s="36"/>
      <c r="CW684" s="36"/>
      <c r="CX684" s="36"/>
      <c r="CY684" s="36"/>
      <c r="CZ684" s="36"/>
      <c r="DA684" s="36"/>
      <c r="DB684" s="36"/>
      <c r="DC684" s="36"/>
      <c r="DD684" s="36"/>
      <c r="DE684" s="36"/>
      <c r="DF684" s="36"/>
    </row>
    <row r="685" spans="1:110"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6"/>
      <c r="AY685" s="36"/>
      <c r="AZ685" s="36"/>
      <c r="BA685" s="36"/>
      <c r="BB685" s="36"/>
      <c r="BC685" s="36"/>
      <c r="BD685" s="36"/>
      <c r="BE685" s="36"/>
      <c r="BF685" s="36"/>
      <c r="BG685" s="36"/>
      <c r="BH685" s="36"/>
      <c r="BI685" s="36"/>
      <c r="BJ685" s="36"/>
      <c r="BK685" s="36"/>
      <c r="BL685" s="36"/>
      <c r="BM685" s="36"/>
      <c r="BN685" s="36"/>
      <c r="BO685" s="36"/>
      <c r="BP685" s="36"/>
      <c r="BQ685" s="36"/>
      <c r="BR685" s="36"/>
      <c r="BS685" s="36"/>
      <c r="BT685" s="36"/>
      <c r="BU685" s="36"/>
      <c r="BV685" s="36"/>
      <c r="BW685" s="36"/>
      <c r="BX685" s="36"/>
      <c r="BY685" s="36"/>
      <c r="BZ685" s="36"/>
      <c r="CA685" s="36"/>
      <c r="CB685" s="36"/>
      <c r="CC685" s="36"/>
      <c r="CD685" s="36"/>
      <c r="CE685" s="36"/>
      <c r="CF685" s="36"/>
      <c r="CG685" s="36"/>
      <c r="CH685" s="36"/>
      <c r="CI685" s="36"/>
      <c r="CJ685" s="36"/>
      <c r="CK685" s="36"/>
      <c r="CL685" s="36"/>
      <c r="CM685" s="36"/>
      <c r="CN685" s="36"/>
      <c r="CO685" s="36"/>
      <c r="CP685" s="36"/>
      <c r="CQ685" s="36"/>
      <c r="CR685" s="36"/>
      <c r="CS685" s="36"/>
      <c r="CT685" s="36"/>
      <c r="CU685" s="36"/>
      <c r="CV685" s="36"/>
      <c r="CW685" s="36"/>
      <c r="CX685" s="36"/>
      <c r="CY685" s="36"/>
      <c r="CZ685" s="36"/>
      <c r="DA685" s="36"/>
      <c r="DB685" s="36"/>
      <c r="DC685" s="36"/>
      <c r="DD685" s="36"/>
      <c r="DE685" s="36"/>
      <c r="DF685" s="36"/>
    </row>
    <row r="686" spans="1:110"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c r="BE686" s="36"/>
      <c r="BF686" s="36"/>
      <c r="BG686" s="36"/>
      <c r="BH686" s="36"/>
      <c r="BI686" s="36"/>
      <c r="BJ686" s="36"/>
      <c r="BK686" s="36"/>
      <c r="BL686" s="36"/>
      <c r="BM686" s="36"/>
      <c r="BN686" s="36"/>
      <c r="BO686" s="36"/>
      <c r="BP686" s="36"/>
      <c r="BQ686" s="36"/>
      <c r="BR686" s="36"/>
      <c r="BS686" s="36"/>
      <c r="BT686" s="36"/>
      <c r="BU686" s="36"/>
      <c r="BV686" s="36"/>
      <c r="BW686" s="36"/>
      <c r="BX686" s="36"/>
      <c r="BY686" s="36"/>
      <c r="BZ686" s="36"/>
      <c r="CA686" s="36"/>
      <c r="CB686" s="36"/>
      <c r="CC686" s="36"/>
      <c r="CD686" s="36"/>
      <c r="CE686" s="36"/>
      <c r="CF686" s="36"/>
      <c r="CG686" s="36"/>
      <c r="CH686" s="36"/>
      <c r="CI686" s="36"/>
      <c r="CJ686" s="36"/>
      <c r="CK686" s="36"/>
      <c r="CL686" s="36"/>
      <c r="CM686" s="36"/>
      <c r="CN686" s="36"/>
      <c r="CO686" s="36"/>
      <c r="CP686" s="36"/>
      <c r="CQ686" s="36"/>
      <c r="CR686" s="36"/>
      <c r="CS686" s="36"/>
      <c r="CT686" s="36"/>
      <c r="CU686" s="36"/>
      <c r="CV686" s="36"/>
      <c r="CW686" s="36"/>
      <c r="CX686" s="36"/>
      <c r="CY686" s="36"/>
      <c r="CZ686" s="36"/>
      <c r="DA686" s="36"/>
      <c r="DB686" s="36"/>
      <c r="DC686" s="36"/>
      <c r="DD686" s="36"/>
      <c r="DE686" s="36"/>
      <c r="DF686" s="36"/>
    </row>
    <row r="687" spans="1:110"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c r="BC687" s="36"/>
      <c r="BD687" s="36"/>
      <c r="BE687" s="36"/>
      <c r="BF687" s="36"/>
      <c r="BG687" s="36"/>
      <c r="BH687" s="36"/>
      <c r="BI687" s="36"/>
      <c r="BJ687" s="36"/>
      <c r="BK687" s="36"/>
      <c r="BL687" s="36"/>
      <c r="BM687" s="36"/>
      <c r="BN687" s="36"/>
      <c r="BO687" s="36"/>
      <c r="BP687" s="36"/>
      <c r="BQ687" s="36"/>
      <c r="BR687" s="36"/>
      <c r="BS687" s="36"/>
      <c r="BT687" s="36"/>
      <c r="BU687" s="36"/>
      <c r="BV687" s="36"/>
      <c r="BW687" s="36"/>
      <c r="BX687" s="36"/>
      <c r="BY687" s="36"/>
      <c r="BZ687" s="36"/>
      <c r="CA687" s="36"/>
      <c r="CB687" s="36"/>
      <c r="CC687" s="36"/>
      <c r="CD687" s="36"/>
      <c r="CE687" s="36"/>
      <c r="CF687" s="36"/>
      <c r="CG687" s="36"/>
      <c r="CH687" s="36"/>
      <c r="CI687" s="36"/>
      <c r="CJ687" s="36"/>
      <c r="CK687" s="36"/>
      <c r="CL687" s="36"/>
      <c r="CM687" s="36"/>
      <c r="CN687" s="36"/>
      <c r="CO687" s="36"/>
      <c r="CP687" s="36"/>
      <c r="CQ687" s="36"/>
      <c r="CR687" s="36"/>
      <c r="CS687" s="36"/>
      <c r="CT687" s="36"/>
      <c r="CU687" s="36"/>
      <c r="CV687" s="36"/>
      <c r="CW687" s="36"/>
      <c r="CX687" s="36"/>
      <c r="CY687" s="36"/>
      <c r="CZ687" s="36"/>
      <c r="DA687" s="36"/>
      <c r="DB687" s="36"/>
      <c r="DC687" s="36"/>
      <c r="DD687" s="36"/>
      <c r="DE687" s="36"/>
      <c r="DF687" s="36"/>
    </row>
    <row r="688" spans="1:110"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6"/>
      <c r="AY688" s="36"/>
      <c r="AZ688" s="36"/>
      <c r="BA688" s="36"/>
      <c r="BB688" s="36"/>
      <c r="BC688" s="36"/>
      <c r="BD688" s="36"/>
      <c r="BE688" s="36"/>
      <c r="BF688" s="36"/>
      <c r="BG688" s="36"/>
      <c r="BH688" s="36"/>
      <c r="BI688" s="36"/>
      <c r="BJ688" s="36"/>
      <c r="BK688" s="36"/>
      <c r="BL688" s="36"/>
      <c r="BM688" s="36"/>
      <c r="BN688" s="36"/>
      <c r="BO688" s="36"/>
      <c r="BP688" s="36"/>
      <c r="BQ688" s="36"/>
      <c r="BR688" s="36"/>
      <c r="BS688" s="36"/>
      <c r="BT688" s="36"/>
      <c r="BU688" s="36"/>
      <c r="BV688" s="36"/>
      <c r="BW688" s="36"/>
      <c r="BX688" s="36"/>
      <c r="BY688" s="36"/>
      <c r="BZ688" s="36"/>
      <c r="CA688" s="36"/>
      <c r="CB688" s="36"/>
      <c r="CC688" s="36"/>
      <c r="CD688" s="36"/>
      <c r="CE688" s="36"/>
      <c r="CF688" s="36"/>
      <c r="CG688" s="36"/>
      <c r="CH688" s="36"/>
      <c r="CI688" s="36"/>
      <c r="CJ688" s="36"/>
      <c r="CK688" s="36"/>
      <c r="CL688" s="36"/>
      <c r="CM688" s="36"/>
      <c r="CN688" s="36"/>
      <c r="CO688" s="36"/>
      <c r="CP688" s="36"/>
      <c r="CQ688" s="36"/>
      <c r="CR688" s="36"/>
      <c r="CS688" s="36"/>
      <c r="CT688" s="36"/>
      <c r="CU688" s="36"/>
      <c r="CV688" s="36"/>
      <c r="CW688" s="36"/>
      <c r="CX688" s="36"/>
      <c r="CY688" s="36"/>
      <c r="CZ688" s="36"/>
      <c r="DA688" s="36"/>
      <c r="DB688" s="36"/>
      <c r="DC688" s="36"/>
      <c r="DD688" s="36"/>
      <c r="DE688" s="36"/>
      <c r="DF688" s="36"/>
    </row>
    <row r="689" spans="1:110"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6"/>
      <c r="AY689" s="36"/>
      <c r="AZ689" s="36"/>
      <c r="BA689" s="36"/>
      <c r="BB689" s="36"/>
      <c r="BC689" s="36"/>
      <c r="BD689" s="36"/>
      <c r="BE689" s="36"/>
      <c r="BF689" s="36"/>
      <c r="BG689" s="36"/>
      <c r="BH689" s="36"/>
      <c r="BI689" s="36"/>
      <c r="BJ689" s="36"/>
      <c r="BK689" s="36"/>
      <c r="BL689" s="36"/>
      <c r="BM689" s="36"/>
      <c r="BN689" s="36"/>
      <c r="BO689" s="36"/>
      <c r="BP689" s="36"/>
      <c r="BQ689" s="36"/>
      <c r="BR689" s="36"/>
      <c r="BS689" s="36"/>
      <c r="BT689" s="36"/>
      <c r="BU689" s="36"/>
      <c r="BV689" s="36"/>
      <c r="BW689" s="36"/>
      <c r="BX689" s="36"/>
      <c r="BY689" s="36"/>
      <c r="BZ689" s="36"/>
      <c r="CA689" s="36"/>
      <c r="CB689" s="36"/>
      <c r="CC689" s="36"/>
      <c r="CD689" s="36"/>
      <c r="CE689" s="36"/>
      <c r="CF689" s="36"/>
      <c r="CG689" s="36"/>
      <c r="CH689" s="36"/>
      <c r="CI689" s="36"/>
      <c r="CJ689" s="36"/>
      <c r="CK689" s="36"/>
      <c r="CL689" s="36"/>
      <c r="CM689" s="36"/>
      <c r="CN689" s="36"/>
      <c r="CO689" s="36"/>
      <c r="CP689" s="36"/>
      <c r="CQ689" s="36"/>
      <c r="CR689" s="36"/>
      <c r="CS689" s="36"/>
      <c r="CT689" s="36"/>
      <c r="CU689" s="36"/>
      <c r="CV689" s="36"/>
      <c r="CW689" s="36"/>
      <c r="CX689" s="36"/>
      <c r="CY689" s="36"/>
      <c r="CZ689" s="36"/>
      <c r="DA689" s="36"/>
      <c r="DB689" s="36"/>
      <c r="DC689" s="36"/>
      <c r="DD689" s="36"/>
      <c r="DE689" s="36"/>
      <c r="DF689" s="36"/>
    </row>
    <row r="690" spans="1:110"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6"/>
      <c r="AY690" s="36"/>
      <c r="AZ690" s="36"/>
      <c r="BA690" s="36"/>
      <c r="BB690" s="36"/>
      <c r="BC690" s="36"/>
      <c r="BD690" s="36"/>
      <c r="BE690" s="36"/>
      <c r="BF690" s="36"/>
      <c r="BG690" s="36"/>
      <c r="BH690" s="36"/>
      <c r="BI690" s="36"/>
      <c r="BJ690" s="36"/>
      <c r="BK690" s="36"/>
      <c r="BL690" s="36"/>
      <c r="BM690" s="36"/>
      <c r="BN690" s="36"/>
      <c r="BO690" s="36"/>
      <c r="BP690" s="36"/>
      <c r="BQ690" s="36"/>
      <c r="BR690" s="36"/>
      <c r="BS690" s="36"/>
      <c r="BT690" s="36"/>
      <c r="BU690" s="36"/>
      <c r="BV690" s="36"/>
      <c r="BW690" s="36"/>
      <c r="BX690" s="36"/>
      <c r="BY690" s="36"/>
      <c r="BZ690" s="36"/>
      <c r="CA690" s="36"/>
      <c r="CB690" s="36"/>
      <c r="CC690" s="36"/>
      <c r="CD690" s="36"/>
      <c r="CE690" s="36"/>
      <c r="CF690" s="36"/>
      <c r="CG690" s="36"/>
      <c r="CH690" s="36"/>
      <c r="CI690" s="36"/>
      <c r="CJ690" s="36"/>
      <c r="CK690" s="36"/>
      <c r="CL690" s="36"/>
      <c r="CM690" s="36"/>
      <c r="CN690" s="36"/>
      <c r="CO690" s="36"/>
      <c r="CP690" s="36"/>
      <c r="CQ690" s="36"/>
      <c r="CR690" s="36"/>
      <c r="CS690" s="36"/>
      <c r="CT690" s="36"/>
      <c r="CU690" s="36"/>
      <c r="CV690" s="36"/>
      <c r="CW690" s="36"/>
      <c r="CX690" s="36"/>
      <c r="CY690" s="36"/>
      <c r="CZ690" s="36"/>
      <c r="DA690" s="36"/>
      <c r="DB690" s="36"/>
      <c r="DC690" s="36"/>
      <c r="DD690" s="36"/>
      <c r="DE690" s="36"/>
      <c r="DF690" s="36"/>
    </row>
    <row r="691" spans="1:110"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6"/>
      <c r="AY691" s="36"/>
      <c r="AZ691" s="36"/>
      <c r="BA691" s="36"/>
      <c r="BB691" s="36"/>
      <c r="BC691" s="36"/>
      <c r="BD691" s="36"/>
      <c r="BE691" s="36"/>
      <c r="BF691" s="36"/>
      <c r="BG691" s="36"/>
      <c r="BH691" s="36"/>
      <c r="BI691" s="36"/>
      <c r="BJ691" s="36"/>
      <c r="BK691" s="36"/>
      <c r="BL691" s="36"/>
      <c r="BM691" s="36"/>
      <c r="BN691" s="36"/>
      <c r="BO691" s="36"/>
      <c r="BP691" s="36"/>
      <c r="BQ691" s="36"/>
      <c r="BR691" s="36"/>
      <c r="BS691" s="36"/>
      <c r="BT691" s="36"/>
      <c r="BU691" s="36"/>
      <c r="BV691" s="36"/>
      <c r="BW691" s="36"/>
      <c r="BX691" s="36"/>
      <c r="BY691" s="36"/>
      <c r="BZ691" s="36"/>
      <c r="CA691" s="36"/>
      <c r="CB691" s="36"/>
      <c r="CC691" s="36"/>
      <c r="CD691" s="36"/>
      <c r="CE691" s="36"/>
      <c r="CF691" s="36"/>
      <c r="CG691" s="36"/>
      <c r="CH691" s="36"/>
      <c r="CI691" s="36"/>
      <c r="CJ691" s="36"/>
      <c r="CK691" s="36"/>
      <c r="CL691" s="36"/>
      <c r="CM691" s="36"/>
      <c r="CN691" s="36"/>
      <c r="CO691" s="36"/>
      <c r="CP691" s="36"/>
      <c r="CQ691" s="36"/>
      <c r="CR691" s="36"/>
      <c r="CS691" s="36"/>
      <c r="CT691" s="36"/>
      <c r="CU691" s="36"/>
      <c r="CV691" s="36"/>
      <c r="CW691" s="36"/>
      <c r="CX691" s="36"/>
      <c r="CY691" s="36"/>
      <c r="CZ691" s="36"/>
      <c r="DA691" s="36"/>
      <c r="DB691" s="36"/>
      <c r="DC691" s="36"/>
      <c r="DD691" s="36"/>
      <c r="DE691" s="36"/>
      <c r="DF691" s="36"/>
    </row>
    <row r="692" spans="1:110"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c r="AY692" s="36"/>
      <c r="AZ692" s="36"/>
      <c r="BA692" s="36"/>
      <c r="BB692" s="36"/>
      <c r="BC692" s="36"/>
      <c r="BD692" s="36"/>
      <c r="BE692" s="36"/>
      <c r="BF692" s="36"/>
      <c r="BG692" s="36"/>
      <c r="BH692" s="36"/>
      <c r="BI692" s="36"/>
      <c r="BJ692" s="36"/>
      <c r="BK692" s="36"/>
      <c r="BL692" s="36"/>
      <c r="BM692" s="36"/>
      <c r="BN692" s="36"/>
      <c r="BO692" s="36"/>
      <c r="BP692" s="36"/>
      <c r="BQ692" s="36"/>
      <c r="BR692" s="36"/>
      <c r="BS692" s="36"/>
      <c r="BT692" s="36"/>
      <c r="BU692" s="36"/>
      <c r="BV692" s="36"/>
      <c r="BW692" s="36"/>
      <c r="BX692" s="36"/>
      <c r="BY692" s="36"/>
      <c r="BZ692" s="36"/>
      <c r="CA692" s="36"/>
      <c r="CB692" s="36"/>
      <c r="CC692" s="36"/>
      <c r="CD692" s="36"/>
      <c r="CE692" s="36"/>
      <c r="CF692" s="36"/>
      <c r="CG692" s="36"/>
      <c r="CH692" s="36"/>
      <c r="CI692" s="36"/>
      <c r="CJ692" s="36"/>
      <c r="CK692" s="36"/>
      <c r="CL692" s="36"/>
      <c r="CM692" s="36"/>
      <c r="CN692" s="36"/>
      <c r="CO692" s="36"/>
      <c r="CP692" s="36"/>
      <c r="CQ692" s="36"/>
      <c r="CR692" s="36"/>
      <c r="CS692" s="36"/>
      <c r="CT692" s="36"/>
      <c r="CU692" s="36"/>
      <c r="CV692" s="36"/>
      <c r="CW692" s="36"/>
      <c r="CX692" s="36"/>
      <c r="CY692" s="36"/>
      <c r="CZ692" s="36"/>
      <c r="DA692" s="36"/>
      <c r="DB692" s="36"/>
      <c r="DC692" s="36"/>
      <c r="DD692" s="36"/>
      <c r="DE692" s="36"/>
      <c r="DF692" s="36"/>
    </row>
    <row r="693" spans="1:110"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c r="AY693" s="36"/>
      <c r="AZ693" s="36"/>
      <c r="BA693" s="36"/>
      <c r="BB693" s="36"/>
      <c r="BC693" s="36"/>
      <c r="BD693" s="36"/>
      <c r="BE693" s="36"/>
      <c r="BF693" s="36"/>
      <c r="BG693" s="36"/>
      <c r="BH693" s="36"/>
      <c r="BI693" s="36"/>
      <c r="BJ693" s="36"/>
      <c r="BK693" s="36"/>
      <c r="BL693" s="36"/>
      <c r="BM693" s="36"/>
      <c r="BN693" s="36"/>
      <c r="BO693" s="36"/>
      <c r="BP693" s="36"/>
      <c r="BQ693" s="36"/>
      <c r="BR693" s="36"/>
      <c r="BS693" s="36"/>
      <c r="BT693" s="36"/>
      <c r="BU693" s="36"/>
      <c r="BV693" s="36"/>
      <c r="BW693" s="36"/>
      <c r="BX693" s="36"/>
      <c r="BY693" s="36"/>
      <c r="BZ693" s="36"/>
      <c r="CA693" s="36"/>
      <c r="CB693" s="36"/>
      <c r="CC693" s="36"/>
      <c r="CD693" s="36"/>
      <c r="CE693" s="36"/>
      <c r="CF693" s="36"/>
      <c r="CG693" s="36"/>
      <c r="CH693" s="36"/>
      <c r="CI693" s="36"/>
      <c r="CJ693" s="36"/>
      <c r="CK693" s="36"/>
      <c r="CL693" s="36"/>
      <c r="CM693" s="36"/>
      <c r="CN693" s="36"/>
      <c r="CO693" s="36"/>
      <c r="CP693" s="36"/>
      <c r="CQ693" s="36"/>
      <c r="CR693" s="36"/>
      <c r="CS693" s="36"/>
      <c r="CT693" s="36"/>
      <c r="CU693" s="36"/>
      <c r="CV693" s="36"/>
      <c r="CW693" s="36"/>
      <c r="CX693" s="36"/>
      <c r="CY693" s="36"/>
      <c r="CZ693" s="36"/>
      <c r="DA693" s="36"/>
      <c r="DB693" s="36"/>
      <c r="DC693" s="36"/>
      <c r="DD693" s="36"/>
      <c r="DE693" s="36"/>
      <c r="DF693" s="36"/>
    </row>
    <row r="694" spans="1:110"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6"/>
      <c r="AY694" s="36"/>
      <c r="AZ694" s="36"/>
      <c r="BA694" s="36"/>
      <c r="BB694" s="36"/>
      <c r="BC694" s="36"/>
      <c r="BD694" s="36"/>
      <c r="BE694" s="36"/>
      <c r="BF694" s="36"/>
      <c r="BG694" s="36"/>
      <c r="BH694" s="36"/>
      <c r="BI694" s="36"/>
      <c r="BJ694" s="36"/>
      <c r="BK694" s="36"/>
      <c r="BL694" s="36"/>
      <c r="BM694" s="36"/>
      <c r="BN694" s="36"/>
      <c r="BO694" s="36"/>
      <c r="BP694" s="36"/>
      <c r="BQ694" s="36"/>
      <c r="BR694" s="36"/>
      <c r="BS694" s="36"/>
      <c r="BT694" s="36"/>
      <c r="BU694" s="36"/>
      <c r="BV694" s="36"/>
      <c r="BW694" s="36"/>
      <c r="BX694" s="36"/>
      <c r="BY694" s="36"/>
      <c r="BZ694" s="36"/>
      <c r="CA694" s="36"/>
      <c r="CB694" s="36"/>
      <c r="CC694" s="36"/>
      <c r="CD694" s="36"/>
      <c r="CE694" s="36"/>
      <c r="CF694" s="36"/>
      <c r="CG694" s="36"/>
      <c r="CH694" s="36"/>
      <c r="CI694" s="36"/>
      <c r="CJ694" s="36"/>
      <c r="CK694" s="36"/>
      <c r="CL694" s="36"/>
      <c r="CM694" s="36"/>
      <c r="CN694" s="36"/>
      <c r="CO694" s="36"/>
      <c r="CP694" s="36"/>
      <c r="CQ694" s="36"/>
      <c r="CR694" s="36"/>
      <c r="CS694" s="36"/>
      <c r="CT694" s="36"/>
      <c r="CU694" s="36"/>
      <c r="CV694" s="36"/>
      <c r="CW694" s="36"/>
      <c r="CX694" s="36"/>
      <c r="CY694" s="36"/>
      <c r="CZ694" s="36"/>
      <c r="DA694" s="36"/>
      <c r="DB694" s="36"/>
      <c r="DC694" s="36"/>
      <c r="DD694" s="36"/>
      <c r="DE694" s="36"/>
      <c r="DF694" s="36"/>
    </row>
    <row r="695" spans="1:110"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6"/>
      <c r="AY695" s="36"/>
      <c r="AZ695" s="36"/>
      <c r="BA695" s="36"/>
      <c r="BB695" s="36"/>
      <c r="BC695" s="36"/>
      <c r="BD695" s="36"/>
      <c r="BE695" s="36"/>
      <c r="BF695" s="36"/>
      <c r="BG695" s="36"/>
      <c r="BH695" s="36"/>
      <c r="BI695" s="36"/>
      <c r="BJ695" s="36"/>
      <c r="BK695" s="36"/>
      <c r="BL695" s="36"/>
      <c r="BM695" s="36"/>
      <c r="BN695" s="36"/>
      <c r="BO695" s="36"/>
      <c r="BP695" s="36"/>
      <c r="BQ695" s="36"/>
      <c r="BR695" s="36"/>
      <c r="BS695" s="36"/>
      <c r="BT695" s="36"/>
      <c r="BU695" s="36"/>
      <c r="BV695" s="36"/>
      <c r="BW695" s="36"/>
      <c r="BX695" s="36"/>
      <c r="BY695" s="36"/>
      <c r="BZ695" s="36"/>
      <c r="CA695" s="36"/>
      <c r="CB695" s="36"/>
      <c r="CC695" s="36"/>
      <c r="CD695" s="36"/>
      <c r="CE695" s="36"/>
      <c r="CF695" s="36"/>
      <c r="CG695" s="36"/>
      <c r="CH695" s="36"/>
      <c r="CI695" s="36"/>
      <c r="CJ695" s="36"/>
      <c r="CK695" s="36"/>
      <c r="CL695" s="36"/>
      <c r="CM695" s="36"/>
      <c r="CN695" s="36"/>
      <c r="CO695" s="36"/>
      <c r="CP695" s="36"/>
      <c r="CQ695" s="36"/>
      <c r="CR695" s="36"/>
      <c r="CS695" s="36"/>
      <c r="CT695" s="36"/>
      <c r="CU695" s="36"/>
      <c r="CV695" s="36"/>
      <c r="CW695" s="36"/>
      <c r="CX695" s="36"/>
      <c r="CY695" s="36"/>
      <c r="CZ695" s="36"/>
      <c r="DA695" s="36"/>
      <c r="DB695" s="36"/>
      <c r="DC695" s="36"/>
      <c r="DD695" s="36"/>
      <c r="DE695" s="36"/>
      <c r="DF695" s="36"/>
    </row>
    <row r="696" spans="1:110"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c r="BE696" s="36"/>
      <c r="BF696" s="36"/>
      <c r="BG696" s="36"/>
      <c r="BH696" s="36"/>
      <c r="BI696" s="36"/>
      <c r="BJ696" s="36"/>
      <c r="BK696" s="36"/>
      <c r="BL696" s="36"/>
      <c r="BM696" s="36"/>
      <c r="BN696" s="36"/>
      <c r="BO696" s="36"/>
      <c r="BP696" s="36"/>
      <c r="BQ696" s="36"/>
      <c r="BR696" s="36"/>
      <c r="BS696" s="36"/>
      <c r="BT696" s="36"/>
      <c r="BU696" s="36"/>
      <c r="BV696" s="36"/>
      <c r="BW696" s="36"/>
      <c r="BX696" s="36"/>
      <c r="BY696" s="36"/>
      <c r="BZ696" s="36"/>
      <c r="CA696" s="36"/>
      <c r="CB696" s="36"/>
      <c r="CC696" s="36"/>
      <c r="CD696" s="36"/>
      <c r="CE696" s="36"/>
      <c r="CF696" s="36"/>
      <c r="CG696" s="36"/>
      <c r="CH696" s="36"/>
      <c r="CI696" s="36"/>
      <c r="CJ696" s="36"/>
      <c r="CK696" s="36"/>
      <c r="CL696" s="36"/>
      <c r="CM696" s="36"/>
      <c r="CN696" s="36"/>
      <c r="CO696" s="36"/>
      <c r="CP696" s="36"/>
      <c r="CQ696" s="36"/>
      <c r="CR696" s="36"/>
      <c r="CS696" s="36"/>
      <c r="CT696" s="36"/>
      <c r="CU696" s="36"/>
      <c r="CV696" s="36"/>
      <c r="CW696" s="36"/>
      <c r="CX696" s="36"/>
      <c r="CY696" s="36"/>
      <c r="CZ696" s="36"/>
      <c r="DA696" s="36"/>
      <c r="DB696" s="36"/>
      <c r="DC696" s="36"/>
      <c r="DD696" s="36"/>
      <c r="DE696" s="36"/>
      <c r="DF696" s="36"/>
    </row>
    <row r="697" spans="1:110"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6"/>
      <c r="AY697" s="36"/>
      <c r="AZ697" s="36"/>
      <c r="BA697" s="36"/>
      <c r="BB697" s="36"/>
      <c r="BC697" s="36"/>
      <c r="BD697" s="36"/>
      <c r="BE697" s="36"/>
      <c r="BF697" s="36"/>
      <c r="BG697" s="36"/>
      <c r="BH697" s="36"/>
      <c r="BI697" s="36"/>
      <c r="BJ697" s="36"/>
      <c r="BK697" s="36"/>
      <c r="BL697" s="36"/>
      <c r="BM697" s="36"/>
      <c r="BN697" s="36"/>
      <c r="BO697" s="36"/>
      <c r="BP697" s="36"/>
      <c r="BQ697" s="36"/>
      <c r="BR697" s="36"/>
      <c r="BS697" s="36"/>
      <c r="BT697" s="36"/>
      <c r="BU697" s="36"/>
      <c r="BV697" s="36"/>
      <c r="BW697" s="36"/>
      <c r="BX697" s="36"/>
      <c r="BY697" s="36"/>
      <c r="BZ697" s="36"/>
      <c r="CA697" s="36"/>
      <c r="CB697" s="36"/>
      <c r="CC697" s="36"/>
      <c r="CD697" s="36"/>
      <c r="CE697" s="36"/>
      <c r="CF697" s="36"/>
      <c r="CG697" s="36"/>
      <c r="CH697" s="36"/>
      <c r="CI697" s="36"/>
      <c r="CJ697" s="36"/>
      <c r="CK697" s="36"/>
      <c r="CL697" s="36"/>
      <c r="CM697" s="36"/>
      <c r="CN697" s="36"/>
      <c r="CO697" s="36"/>
      <c r="CP697" s="36"/>
      <c r="CQ697" s="36"/>
      <c r="CR697" s="36"/>
      <c r="CS697" s="36"/>
      <c r="CT697" s="36"/>
      <c r="CU697" s="36"/>
      <c r="CV697" s="36"/>
      <c r="CW697" s="36"/>
      <c r="CX697" s="36"/>
      <c r="CY697" s="36"/>
      <c r="CZ697" s="36"/>
      <c r="DA697" s="36"/>
      <c r="DB697" s="36"/>
      <c r="DC697" s="36"/>
      <c r="DD697" s="36"/>
      <c r="DE697" s="36"/>
      <c r="DF697" s="36"/>
    </row>
    <row r="698" spans="1:110"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6"/>
      <c r="AY698" s="36"/>
      <c r="AZ698" s="36"/>
      <c r="BA698" s="36"/>
      <c r="BB698" s="36"/>
      <c r="BC698" s="36"/>
      <c r="BD698" s="36"/>
      <c r="BE698" s="36"/>
      <c r="BF698" s="36"/>
      <c r="BG698" s="36"/>
      <c r="BH698" s="36"/>
      <c r="BI698" s="36"/>
      <c r="BJ698" s="36"/>
      <c r="BK698" s="36"/>
      <c r="BL698" s="36"/>
      <c r="BM698" s="36"/>
      <c r="BN698" s="36"/>
      <c r="BO698" s="36"/>
      <c r="BP698" s="36"/>
      <c r="BQ698" s="36"/>
      <c r="BR698" s="36"/>
      <c r="BS698" s="36"/>
      <c r="BT698" s="36"/>
      <c r="BU698" s="36"/>
      <c r="BV698" s="36"/>
      <c r="BW698" s="36"/>
      <c r="BX698" s="36"/>
      <c r="BY698" s="36"/>
      <c r="BZ698" s="36"/>
      <c r="CA698" s="36"/>
      <c r="CB698" s="36"/>
      <c r="CC698" s="36"/>
      <c r="CD698" s="36"/>
      <c r="CE698" s="36"/>
      <c r="CF698" s="36"/>
      <c r="CG698" s="36"/>
      <c r="CH698" s="36"/>
      <c r="CI698" s="36"/>
      <c r="CJ698" s="36"/>
      <c r="CK698" s="36"/>
      <c r="CL698" s="36"/>
      <c r="CM698" s="36"/>
      <c r="CN698" s="36"/>
      <c r="CO698" s="36"/>
      <c r="CP698" s="36"/>
      <c r="CQ698" s="36"/>
      <c r="CR698" s="36"/>
      <c r="CS698" s="36"/>
      <c r="CT698" s="36"/>
      <c r="CU698" s="36"/>
      <c r="CV698" s="36"/>
      <c r="CW698" s="36"/>
      <c r="CX698" s="36"/>
      <c r="CY698" s="36"/>
      <c r="CZ698" s="36"/>
      <c r="DA698" s="36"/>
      <c r="DB698" s="36"/>
      <c r="DC698" s="36"/>
      <c r="DD698" s="36"/>
      <c r="DE698" s="36"/>
      <c r="DF698" s="36"/>
    </row>
    <row r="699" spans="1:110"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6"/>
      <c r="AY699" s="36"/>
      <c r="AZ699" s="36"/>
      <c r="BA699" s="36"/>
      <c r="BB699" s="36"/>
      <c r="BC699" s="36"/>
      <c r="BD699" s="36"/>
      <c r="BE699" s="36"/>
      <c r="BF699" s="36"/>
      <c r="BG699" s="36"/>
      <c r="BH699" s="36"/>
      <c r="BI699" s="36"/>
      <c r="BJ699" s="36"/>
      <c r="BK699" s="36"/>
      <c r="BL699" s="36"/>
      <c r="BM699" s="36"/>
      <c r="BN699" s="36"/>
      <c r="BO699" s="36"/>
      <c r="BP699" s="36"/>
      <c r="BQ699" s="36"/>
      <c r="BR699" s="36"/>
      <c r="BS699" s="36"/>
      <c r="BT699" s="36"/>
      <c r="BU699" s="36"/>
      <c r="BV699" s="36"/>
      <c r="BW699" s="36"/>
      <c r="BX699" s="36"/>
      <c r="BY699" s="36"/>
      <c r="BZ699" s="36"/>
      <c r="CA699" s="36"/>
      <c r="CB699" s="36"/>
      <c r="CC699" s="36"/>
      <c r="CD699" s="36"/>
      <c r="CE699" s="36"/>
      <c r="CF699" s="36"/>
      <c r="CG699" s="36"/>
      <c r="CH699" s="36"/>
      <c r="CI699" s="36"/>
      <c r="CJ699" s="36"/>
      <c r="CK699" s="36"/>
      <c r="CL699" s="36"/>
      <c r="CM699" s="36"/>
      <c r="CN699" s="36"/>
      <c r="CO699" s="36"/>
      <c r="CP699" s="36"/>
      <c r="CQ699" s="36"/>
      <c r="CR699" s="36"/>
      <c r="CS699" s="36"/>
      <c r="CT699" s="36"/>
      <c r="CU699" s="36"/>
      <c r="CV699" s="36"/>
      <c r="CW699" s="36"/>
      <c r="CX699" s="36"/>
      <c r="CY699" s="36"/>
      <c r="CZ699" s="36"/>
      <c r="DA699" s="36"/>
      <c r="DB699" s="36"/>
      <c r="DC699" s="36"/>
      <c r="DD699" s="36"/>
      <c r="DE699" s="36"/>
      <c r="DF699" s="36"/>
    </row>
    <row r="700" spans="1:110"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c r="BC700" s="36"/>
      <c r="BD700" s="36"/>
      <c r="BE700" s="36"/>
      <c r="BF700" s="36"/>
      <c r="BG700" s="36"/>
      <c r="BH700" s="36"/>
      <c r="BI700" s="36"/>
      <c r="BJ700" s="36"/>
      <c r="BK700" s="36"/>
      <c r="BL700" s="36"/>
      <c r="BM700" s="36"/>
      <c r="BN700" s="36"/>
      <c r="BO700" s="36"/>
      <c r="BP700" s="36"/>
      <c r="BQ700" s="36"/>
      <c r="BR700" s="36"/>
      <c r="BS700" s="36"/>
      <c r="BT700" s="36"/>
      <c r="BU700" s="36"/>
      <c r="BV700" s="36"/>
      <c r="BW700" s="36"/>
      <c r="BX700" s="36"/>
      <c r="BY700" s="36"/>
      <c r="BZ700" s="36"/>
      <c r="CA700" s="36"/>
      <c r="CB700" s="36"/>
      <c r="CC700" s="36"/>
      <c r="CD700" s="36"/>
      <c r="CE700" s="36"/>
      <c r="CF700" s="36"/>
      <c r="CG700" s="36"/>
      <c r="CH700" s="36"/>
      <c r="CI700" s="36"/>
      <c r="CJ700" s="36"/>
      <c r="CK700" s="36"/>
      <c r="CL700" s="36"/>
      <c r="CM700" s="36"/>
      <c r="CN700" s="36"/>
      <c r="CO700" s="36"/>
      <c r="CP700" s="36"/>
      <c r="CQ700" s="36"/>
      <c r="CR700" s="36"/>
      <c r="CS700" s="36"/>
      <c r="CT700" s="36"/>
      <c r="CU700" s="36"/>
      <c r="CV700" s="36"/>
      <c r="CW700" s="36"/>
      <c r="CX700" s="36"/>
      <c r="CY700" s="36"/>
      <c r="CZ700" s="36"/>
      <c r="DA700" s="36"/>
      <c r="DB700" s="36"/>
      <c r="DC700" s="36"/>
      <c r="DD700" s="36"/>
      <c r="DE700" s="36"/>
      <c r="DF700" s="36"/>
    </row>
    <row r="701" spans="1:110"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36"/>
      <c r="AY701" s="36"/>
      <c r="AZ701" s="36"/>
      <c r="BA701" s="36"/>
      <c r="BB701" s="36"/>
      <c r="BC701" s="36"/>
      <c r="BD701" s="36"/>
      <c r="BE701" s="36"/>
      <c r="BF701" s="36"/>
      <c r="BG701" s="36"/>
      <c r="BH701" s="36"/>
      <c r="BI701" s="36"/>
      <c r="BJ701" s="36"/>
      <c r="BK701" s="36"/>
      <c r="BL701" s="36"/>
      <c r="BM701" s="36"/>
      <c r="BN701" s="36"/>
      <c r="BO701" s="36"/>
      <c r="BP701" s="36"/>
      <c r="BQ701" s="36"/>
      <c r="BR701" s="36"/>
      <c r="BS701" s="36"/>
      <c r="BT701" s="36"/>
      <c r="BU701" s="36"/>
      <c r="BV701" s="36"/>
      <c r="BW701" s="36"/>
      <c r="BX701" s="36"/>
      <c r="BY701" s="36"/>
      <c r="BZ701" s="36"/>
      <c r="CA701" s="36"/>
      <c r="CB701" s="36"/>
      <c r="CC701" s="36"/>
      <c r="CD701" s="36"/>
      <c r="CE701" s="36"/>
      <c r="CF701" s="36"/>
      <c r="CG701" s="36"/>
      <c r="CH701" s="36"/>
      <c r="CI701" s="36"/>
      <c r="CJ701" s="36"/>
      <c r="CK701" s="36"/>
      <c r="CL701" s="36"/>
      <c r="CM701" s="36"/>
      <c r="CN701" s="36"/>
      <c r="CO701" s="36"/>
      <c r="CP701" s="36"/>
      <c r="CQ701" s="36"/>
      <c r="CR701" s="36"/>
      <c r="CS701" s="36"/>
      <c r="CT701" s="36"/>
      <c r="CU701" s="36"/>
      <c r="CV701" s="36"/>
      <c r="CW701" s="36"/>
      <c r="CX701" s="36"/>
      <c r="CY701" s="36"/>
      <c r="CZ701" s="36"/>
      <c r="DA701" s="36"/>
      <c r="DB701" s="36"/>
      <c r="DC701" s="36"/>
      <c r="DD701" s="36"/>
      <c r="DE701" s="36"/>
      <c r="DF701" s="36"/>
    </row>
    <row r="702" spans="1:110"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6"/>
      <c r="AY702" s="36"/>
      <c r="AZ702" s="36"/>
      <c r="BA702" s="36"/>
      <c r="BB702" s="36"/>
      <c r="BC702" s="36"/>
      <c r="BD702" s="36"/>
      <c r="BE702" s="36"/>
      <c r="BF702" s="36"/>
      <c r="BG702" s="36"/>
      <c r="BH702" s="36"/>
      <c r="BI702" s="36"/>
      <c r="BJ702" s="36"/>
      <c r="BK702" s="36"/>
      <c r="BL702" s="36"/>
      <c r="BM702" s="36"/>
      <c r="BN702" s="36"/>
      <c r="BO702" s="36"/>
      <c r="BP702" s="36"/>
      <c r="BQ702" s="36"/>
      <c r="BR702" s="36"/>
      <c r="BS702" s="36"/>
      <c r="BT702" s="36"/>
      <c r="BU702" s="36"/>
      <c r="BV702" s="36"/>
      <c r="BW702" s="36"/>
      <c r="BX702" s="36"/>
      <c r="BY702" s="36"/>
      <c r="BZ702" s="36"/>
      <c r="CA702" s="36"/>
      <c r="CB702" s="36"/>
      <c r="CC702" s="36"/>
      <c r="CD702" s="36"/>
      <c r="CE702" s="36"/>
      <c r="CF702" s="36"/>
      <c r="CG702" s="36"/>
      <c r="CH702" s="36"/>
      <c r="CI702" s="36"/>
      <c r="CJ702" s="36"/>
      <c r="CK702" s="36"/>
      <c r="CL702" s="36"/>
      <c r="CM702" s="36"/>
      <c r="CN702" s="36"/>
      <c r="CO702" s="36"/>
      <c r="CP702" s="36"/>
      <c r="CQ702" s="36"/>
      <c r="CR702" s="36"/>
      <c r="CS702" s="36"/>
      <c r="CT702" s="36"/>
      <c r="CU702" s="36"/>
      <c r="CV702" s="36"/>
      <c r="CW702" s="36"/>
      <c r="CX702" s="36"/>
      <c r="CY702" s="36"/>
      <c r="CZ702" s="36"/>
      <c r="DA702" s="36"/>
      <c r="DB702" s="36"/>
      <c r="DC702" s="36"/>
      <c r="DD702" s="36"/>
      <c r="DE702" s="36"/>
      <c r="DF702" s="36"/>
    </row>
    <row r="703" spans="1:110"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6"/>
      <c r="AY703" s="36"/>
      <c r="AZ703" s="36"/>
      <c r="BA703" s="36"/>
      <c r="BB703" s="36"/>
      <c r="BC703" s="36"/>
      <c r="BD703" s="36"/>
      <c r="BE703" s="36"/>
      <c r="BF703" s="36"/>
      <c r="BG703" s="36"/>
      <c r="BH703" s="36"/>
      <c r="BI703" s="36"/>
      <c r="BJ703" s="36"/>
      <c r="BK703" s="36"/>
      <c r="BL703" s="36"/>
      <c r="BM703" s="36"/>
      <c r="BN703" s="36"/>
      <c r="BO703" s="36"/>
      <c r="BP703" s="36"/>
      <c r="BQ703" s="36"/>
      <c r="BR703" s="36"/>
      <c r="BS703" s="36"/>
      <c r="BT703" s="36"/>
      <c r="BU703" s="36"/>
      <c r="BV703" s="36"/>
      <c r="BW703" s="36"/>
      <c r="BX703" s="36"/>
      <c r="BY703" s="36"/>
      <c r="BZ703" s="36"/>
      <c r="CA703" s="36"/>
      <c r="CB703" s="36"/>
      <c r="CC703" s="36"/>
      <c r="CD703" s="36"/>
      <c r="CE703" s="36"/>
      <c r="CF703" s="36"/>
      <c r="CG703" s="36"/>
      <c r="CH703" s="36"/>
      <c r="CI703" s="36"/>
      <c r="CJ703" s="36"/>
      <c r="CK703" s="36"/>
      <c r="CL703" s="36"/>
      <c r="CM703" s="36"/>
      <c r="CN703" s="36"/>
      <c r="CO703" s="36"/>
      <c r="CP703" s="36"/>
      <c r="CQ703" s="36"/>
      <c r="CR703" s="36"/>
      <c r="CS703" s="36"/>
      <c r="CT703" s="36"/>
      <c r="CU703" s="36"/>
      <c r="CV703" s="36"/>
      <c r="CW703" s="36"/>
      <c r="CX703" s="36"/>
      <c r="CY703" s="36"/>
      <c r="CZ703" s="36"/>
      <c r="DA703" s="36"/>
      <c r="DB703" s="36"/>
      <c r="DC703" s="36"/>
      <c r="DD703" s="36"/>
      <c r="DE703" s="36"/>
      <c r="DF703" s="36"/>
    </row>
    <row r="704" spans="1:110"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c r="AY704" s="36"/>
      <c r="AZ704" s="36"/>
      <c r="BA704" s="36"/>
      <c r="BB704" s="36"/>
      <c r="BC704" s="36"/>
      <c r="BD704" s="36"/>
      <c r="BE704" s="36"/>
      <c r="BF704" s="36"/>
      <c r="BG704" s="36"/>
      <c r="BH704" s="36"/>
      <c r="BI704" s="36"/>
      <c r="BJ704" s="36"/>
      <c r="BK704" s="36"/>
      <c r="BL704" s="36"/>
      <c r="BM704" s="36"/>
      <c r="BN704" s="36"/>
      <c r="BO704" s="36"/>
      <c r="BP704" s="36"/>
      <c r="BQ704" s="36"/>
      <c r="BR704" s="36"/>
      <c r="BS704" s="36"/>
      <c r="BT704" s="36"/>
      <c r="BU704" s="36"/>
      <c r="BV704" s="36"/>
      <c r="BW704" s="36"/>
      <c r="BX704" s="36"/>
      <c r="BY704" s="36"/>
      <c r="BZ704" s="36"/>
      <c r="CA704" s="36"/>
      <c r="CB704" s="36"/>
      <c r="CC704" s="36"/>
      <c r="CD704" s="36"/>
      <c r="CE704" s="36"/>
      <c r="CF704" s="36"/>
      <c r="CG704" s="36"/>
      <c r="CH704" s="36"/>
      <c r="CI704" s="36"/>
      <c r="CJ704" s="36"/>
      <c r="CK704" s="36"/>
      <c r="CL704" s="36"/>
      <c r="CM704" s="36"/>
      <c r="CN704" s="36"/>
      <c r="CO704" s="36"/>
      <c r="CP704" s="36"/>
      <c r="CQ704" s="36"/>
      <c r="CR704" s="36"/>
      <c r="CS704" s="36"/>
      <c r="CT704" s="36"/>
      <c r="CU704" s="36"/>
      <c r="CV704" s="36"/>
      <c r="CW704" s="36"/>
      <c r="CX704" s="36"/>
      <c r="CY704" s="36"/>
      <c r="CZ704" s="36"/>
      <c r="DA704" s="36"/>
      <c r="DB704" s="36"/>
      <c r="DC704" s="36"/>
      <c r="DD704" s="36"/>
      <c r="DE704" s="36"/>
      <c r="DF704" s="36"/>
    </row>
    <row r="705" spans="1:110"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6"/>
      <c r="AY705" s="36"/>
      <c r="AZ705" s="36"/>
      <c r="BA705" s="36"/>
      <c r="BB705" s="36"/>
      <c r="BC705" s="36"/>
      <c r="BD705" s="36"/>
      <c r="BE705" s="36"/>
      <c r="BF705" s="36"/>
      <c r="BG705" s="36"/>
      <c r="BH705" s="36"/>
      <c r="BI705" s="36"/>
      <c r="BJ705" s="36"/>
      <c r="BK705" s="36"/>
      <c r="BL705" s="36"/>
      <c r="BM705" s="36"/>
      <c r="BN705" s="36"/>
      <c r="BO705" s="36"/>
      <c r="BP705" s="36"/>
      <c r="BQ705" s="36"/>
      <c r="BR705" s="36"/>
      <c r="BS705" s="36"/>
      <c r="BT705" s="36"/>
      <c r="BU705" s="36"/>
      <c r="BV705" s="36"/>
      <c r="BW705" s="36"/>
      <c r="BX705" s="36"/>
      <c r="BY705" s="36"/>
      <c r="BZ705" s="36"/>
      <c r="CA705" s="36"/>
      <c r="CB705" s="36"/>
      <c r="CC705" s="36"/>
      <c r="CD705" s="36"/>
      <c r="CE705" s="36"/>
      <c r="CF705" s="36"/>
      <c r="CG705" s="36"/>
      <c r="CH705" s="36"/>
      <c r="CI705" s="36"/>
      <c r="CJ705" s="36"/>
      <c r="CK705" s="36"/>
      <c r="CL705" s="36"/>
      <c r="CM705" s="36"/>
      <c r="CN705" s="36"/>
      <c r="CO705" s="36"/>
      <c r="CP705" s="36"/>
      <c r="CQ705" s="36"/>
      <c r="CR705" s="36"/>
      <c r="CS705" s="36"/>
      <c r="CT705" s="36"/>
      <c r="CU705" s="36"/>
      <c r="CV705" s="36"/>
      <c r="CW705" s="36"/>
      <c r="CX705" s="36"/>
      <c r="CY705" s="36"/>
      <c r="CZ705" s="36"/>
      <c r="DA705" s="36"/>
      <c r="DB705" s="36"/>
      <c r="DC705" s="36"/>
      <c r="DD705" s="36"/>
      <c r="DE705" s="36"/>
      <c r="DF705" s="36"/>
    </row>
    <row r="706" spans="1:110"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c r="AY706" s="36"/>
      <c r="AZ706" s="36"/>
      <c r="BA706" s="36"/>
      <c r="BB706" s="36"/>
      <c r="BC706" s="36"/>
      <c r="BD706" s="36"/>
      <c r="BE706" s="36"/>
      <c r="BF706" s="36"/>
      <c r="BG706" s="36"/>
      <c r="BH706" s="36"/>
      <c r="BI706" s="36"/>
      <c r="BJ706" s="36"/>
      <c r="BK706" s="36"/>
      <c r="BL706" s="36"/>
      <c r="BM706" s="36"/>
      <c r="BN706" s="36"/>
      <c r="BO706" s="36"/>
      <c r="BP706" s="36"/>
      <c r="BQ706" s="36"/>
      <c r="BR706" s="36"/>
      <c r="BS706" s="36"/>
      <c r="BT706" s="36"/>
      <c r="BU706" s="36"/>
      <c r="BV706" s="36"/>
      <c r="BW706" s="36"/>
      <c r="BX706" s="36"/>
      <c r="BY706" s="36"/>
      <c r="BZ706" s="36"/>
      <c r="CA706" s="36"/>
      <c r="CB706" s="36"/>
      <c r="CC706" s="36"/>
      <c r="CD706" s="36"/>
      <c r="CE706" s="36"/>
      <c r="CF706" s="36"/>
      <c r="CG706" s="36"/>
      <c r="CH706" s="36"/>
      <c r="CI706" s="36"/>
      <c r="CJ706" s="36"/>
      <c r="CK706" s="36"/>
      <c r="CL706" s="36"/>
      <c r="CM706" s="36"/>
      <c r="CN706" s="36"/>
      <c r="CO706" s="36"/>
      <c r="CP706" s="36"/>
      <c r="CQ706" s="36"/>
      <c r="CR706" s="36"/>
      <c r="CS706" s="36"/>
      <c r="CT706" s="36"/>
      <c r="CU706" s="36"/>
      <c r="CV706" s="36"/>
      <c r="CW706" s="36"/>
      <c r="CX706" s="36"/>
      <c r="CY706" s="36"/>
      <c r="CZ706" s="36"/>
      <c r="DA706" s="36"/>
      <c r="DB706" s="36"/>
      <c r="DC706" s="36"/>
      <c r="DD706" s="36"/>
      <c r="DE706" s="36"/>
      <c r="DF706" s="36"/>
    </row>
    <row r="707" spans="1:110"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6"/>
      <c r="AY707" s="36"/>
      <c r="AZ707" s="36"/>
      <c r="BA707" s="36"/>
      <c r="BB707" s="36"/>
      <c r="BC707" s="36"/>
      <c r="BD707" s="36"/>
      <c r="BE707" s="36"/>
      <c r="BF707" s="36"/>
      <c r="BG707" s="36"/>
      <c r="BH707" s="36"/>
      <c r="BI707" s="36"/>
      <c r="BJ707" s="36"/>
      <c r="BK707" s="36"/>
      <c r="BL707" s="36"/>
      <c r="BM707" s="36"/>
      <c r="BN707" s="36"/>
      <c r="BO707" s="36"/>
      <c r="BP707" s="36"/>
      <c r="BQ707" s="36"/>
      <c r="BR707" s="36"/>
      <c r="BS707" s="36"/>
      <c r="BT707" s="36"/>
      <c r="BU707" s="36"/>
      <c r="BV707" s="36"/>
      <c r="BW707" s="36"/>
      <c r="BX707" s="36"/>
      <c r="BY707" s="36"/>
      <c r="BZ707" s="36"/>
      <c r="CA707" s="36"/>
      <c r="CB707" s="36"/>
      <c r="CC707" s="36"/>
      <c r="CD707" s="36"/>
      <c r="CE707" s="36"/>
      <c r="CF707" s="36"/>
      <c r="CG707" s="36"/>
      <c r="CH707" s="36"/>
      <c r="CI707" s="36"/>
      <c r="CJ707" s="36"/>
      <c r="CK707" s="36"/>
      <c r="CL707" s="36"/>
      <c r="CM707" s="36"/>
      <c r="CN707" s="36"/>
      <c r="CO707" s="36"/>
      <c r="CP707" s="36"/>
      <c r="CQ707" s="36"/>
      <c r="CR707" s="36"/>
      <c r="CS707" s="36"/>
      <c r="CT707" s="36"/>
      <c r="CU707" s="36"/>
      <c r="CV707" s="36"/>
      <c r="CW707" s="36"/>
      <c r="CX707" s="36"/>
      <c r="CY707" s="36"/>
      <c r="CZ707" s="36"/>
      <c r="DA707" s="36"/>
      <c r="DB707" s="36"/>
      <c r="DC707" s="36"/>
      <c r="DD707" s="36"/>
      <c r="DE707" s="36"/>
      <c r="DF707" s="36"/>
    </row>
    <row r="708" spans="1:110"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6"/>
      <c r="AY708" s="36"/>
      <c r="AZ708" s="36"/>
      <c r="BA708" s="36"/>
      <c r="BB708" s="36"/>
      <c r="BC708" s="36"/>
      <c r="BD708" s="36"/>
      <c r="BE708" s="36"/>
      <c r="BF708" s="36"/>
      <c r="BG708" s="36"/>
      <c r="BH708" s="36"/>
      <c r="BI708" s="36"/>
      <c r="BJ708" s="36"/>
      <c r="BK708" s="36"/>
      <c r="BL708" s="36"/>
      <c r="BM708" s="36"/>
      <c r="BN708" s="36"/>
      <c r="BO708" s="36"/>
      <c r="BP708" s="36"/>
      <c r="BQ708" s="36"/>
      <c r="BR708" s="36"/>
      <c r="BS708" s="36"/>
      <c r="BT708" s="36"/>
      <c r="BU708" s="36"/>
      <c r="BV708" s="36"/>
      <c r="BW708" s="36"/>
      <c r="BX708" s="36"/>
      <c r="BY708" s="36"/>
      <c r="BZ708" s="36"/>
      <c r="CA708" s="36"/>
      <c r="CB708" s="36"/>
      <c r="CC708" s="36"/>
      <c r="CD708" s="36"/>
      <c r="CE708" s="36"/>
      <c r="CF708" s="36"/>
      <c r="CG708" s="36"/>
      <c r="CH708" s="36"/>
      <c r="CI708" s="36"/>
      <c r="CJ708" s="36"/>
      <c r="CK708" s="36"/>
      <c r="CL708" s="36"/>
      <c r="CM708" s="36"/>
      <c r="CN708" s="36"/>
      <c r="CO708" s="36"/>
      <c r="CP708" s="36"/>
      <c r="CQ708" s="36"/>
      <c r="CR708" s="36"/>
      <c r="CS708" s="36"/>
      <c r="CT708" s="36"/>
      <c r="CU708" s="36"/>
      <c r="CV708" s="36"/>
      <c r="CW708" s="36"/>
      <c r="CX708" s="36"/>
      <c r="CY708" s="36"/>
      <c r="CZ708" s="36"/>
      <c r="DA708" s="36"/>
      <c r="DB708" s="36"/>
      <c r="DC708" s="36"/>
      <c r="DD708" s="36"/>
      <c r="DE708" s="36"/>
      <c r="DF708" s="36"/>
    </row>
    <row r="709" spans="1:110"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6"/>
      <c r="AY709" s="36"/>
      <c r="AZ709" s="36"/>
      <c r="BA709" s="36"/>
      <c r="BB709" s="36"/>
      <c r="BC709" s="36"/>
      <c r="BD709" s="36"/>
      <c r="BE709" s="36"/>
      <c r="BF709" s="36"/>
      <c r="BG709" s="36"/>
      <c r="BH709" s="36"/>
      <c r="BI709" s="36"/>
      <c r="BJ709" s="36"/>
      <c r="BK709" s="36"/>
      <c r="BL709" s="36"/>
      <c r="BM709" s="36"/>
      <c r="BN709" s="36"/>
      <c r="BO709" s="36"/>
      <c r="BP709" s="36"/>
      <c r="BQ709" s="36"/>
      <c r="BR709" s="36"/>
      <c r="BS709" s="36"/>
      <c r="BT709" s="36"/>
      <c r="BU709" s="36"/>
      <c r="BV709" s="36"/>
      <c r="BW709" s="36"/>
      <c r="BX709" s="36"/>
      <c r="BY709" s="36"/>
      <c r="BZ709" s="36"/>
      <c r="CA709" s="36"/>
      <c r="CB709" s="36"/>
      <c r="CC709" s="36"/>
      <c r="CD709" s="36"/>
      <c r="CE709" s="36"/>
      <c r="CF709" s="36"/>
      <c r="CG709" s="36"/>
      <c r="CH709" s="36"/>
      <c r="CI709" s="36"/>
      <c r="CJ709" s="36"/>
      <c r="CK709" s="36"/>
      <c r="CL709" s="36"/>
      <c r="CM709" s="36"/>
      <c r="CN709" s="36"/>
      <c r="CO709" s="36"/>
      <c r="CP709" s="36"/>
      <c r="CQ709" s="36"/>
      <c r="CR709" s="36"/>
      <c r="CS709" s="36"/>
      <c r="CT709" s="36"/>
      <c r="CU709" s="36"/>
      <c r="CV709" s="36"/>
      <c r="CW709" s="36"/>
      <c r="CX709" s="36"/>
      <c r="CY709" s="36"/>
      <c r="CZ709" s="36"/>
      <c r="DA709" s="36"/>
      <c r="DB709" s="36"/>
      <c r="DC709" s="36"/>
      <c r="DD709" s="36"/>
      <c r="DE709" s="36"/>
      <c r="DF709" s="36"/>
    </row>
    <row r="710" spans="1:110"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c r="AY710" s="36"/>
      <c r="AZ710" s="36"/>
      <c r="BA710" s="36"/>
      <c r="BB710" s="36"/>
      <c r="BC710" s="36"/>
      <c r="BD710" s="36"/>
      <c r="BE710" s="36"/>
      <c r="BF710" s="36"/>
      <c r="BG710" s="36"/>
      <c r="BH710" s="36"/>
      <c r="BI710" s="36"/>
      <c r="BJ710" s="36"/>
      <c r="BK710" s="36"/>
      <c r="BL710" s="36"/>
      <c r="BM710" s="36"/>
      <c r="BN710" s="36"/>
      <c r="BO710" s="36"/>
      <c r="BP710" s="36"/>
      <c r="BQ710" s="36"/>
      <c r="BR710" s="36"/>
      <c r="BS710" s="36"/>
      <c r="BT710" s="36"/>
      <c r="BU710" s="36"/>
      <c r="BV710" s="36"/>
      <c r="BW710" s="36"/>
      <c r="BX710" s="36"/>
      <c r="BY710" s="36"/>
      <c r="BZ710" s="36"/>
      <c r="CA710" s="36"/>
      <c r="CB710" s="36"/>
      <c r="CC710" s="36"/>
      <c r="CD710" s="36"/>
      <c r="CE710" s="36"/>
      <c r="CF710" s="36"/>
      <c r="CG710" s="36"/>
      <c r="CH710" s="36"/>
      <c r="CI710" s="36"/>
      <c r="CJ710" s="36"/>
      <c r="CK710" s="36"/>
      <c r="CL710" s="36"/>
      <c r="CM710" s="36"/>
      <c r="CN710" s="36"/>
      <c r="CO710" s="36"/>
      <c r="CP710" s="36"/>
      <c r="CQ710" s="36"/>
      <c r="CR710" s="36"/>
      <c r="CS710" s="36"/>
      <c r="CT710" s="36"/>
      <c r="CU710" s="36"/>
      <c r="CV710" s="36"/>
      <c r="CW710" s="36"/>
      <c r="CX710" s="36"/>
      <c r="CY710" s="36"/>
      <c r="CZ710" s="36"/>
      <c r="DA710" s="36"/>
      <c r="DB710" s="36"/>
      <c r="DC710" s="36"/>
      <c r="DD710" s="36"/>
      <c r="DE710" s="36"/>
      <c r="DF710" s="36"/>
    </row>
    <row r="711" spans="1:110"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6"/>
      <c r="AY711" s="36"/>
      <c r="AZ711" s="36"/>
      <c r="BA711" s="36"/>
      <c r="BB711" s="36"/>
      <c r="BC711" s="36"/>
      <c r="BD711" s="36"/>
      <c r="BE711" s="36"/>
      <c r="BF711" s="36"/>
      <c r="BG711" s="36"/>
      <c r="BH711" s="36"/>
      <c r="BI711" s="36"/>
      <c r="BJ711" s="36"/>
      <c r="BK711" s="36"/>
      <c r="BL711" s="36"/>
      <c r="BM711" s="36"/>
      <c r="BN711" s="36"/>
      <c r="BO711" s="36"/>
      <c r="BP711" s="36"/>
      <c r="BQ711" s="36"/>
      <c r="BR711" s="36"/>
      <c r="BS711" s="36"/>
      <c r="BT711" s="36"/>
      <c r="BU711" s="36"/>
      <c r="BV711" s="36"/>
      <c r="BW711" s="36"/>
      <c r="BX711" s="36"/>
      <c r="BY711" s="36"/>
      <c r="BZ711" s="36"/>
      <c r="CA711" s="36"/>
      <c r="CB711" s="36"/>
      <c r="CC711" s="36"/>
      <c r="CD711" s="36"/>
      <c r="CE711" s="36"/>
      <c r="CF711" s="36"/>
      <c r="CG711" s="36"/>
      <c r="CH711" s="36"/>
      <c r="CI711" s="36"/>
      <c r="CJ711" s="36"/>
      <c r="CK711" s="36"/>
      <c r="CL711" s="36"/>
      <c r="CM711" s="36"/>
      <c r="CN711" s="36"/>
      <c r="CO711" s="36"/>
      <c r="CP711" s="36"/>
      <c r="CQ711" s="36"/>
      <c r="CR711" s="36"/>
      <c r="CS711" s="36"/>
      <c r="CT711" s="36"/>
      <c r="CU711" s="36"/>
      <c r="CV711" s="36"/>
      <c r="CW711" s="36"/>
      <c r="CX711" s="36"/>
      <c r="CY711" s="36"/>
      <c r="CZ711" s="36"/>
      <c r="DA711" s="36"/>
      <c r="DB711" s="36"/>
      <c r="DC711" s="36"/>
      <c r="DD711" s="36"/>
      <c r="DE711" s="36"/>
      <c r="DF711" s="36"/>
    </row>
    <row r="712" spans="1:110"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6"/>
      <c r="AY712" s="36"/>
      <c r="AZ712" s="36"/>
      <c r="BA712" s="36"/>
      <c r="BB712" s="36"/>
      <c r="BC712" s="36"/>
      <c r="BD712" s="36"/>
      <c r="BE712" s="36"/>
      <c r="BF712" s="36"/>
      <c r="BG712" s="36"/>
      <c r="BH712" s="36"/>
      <c r="BI712" s="36"/>
      <c r="BJ712" s="36"/>
      <c r="BK712" s="36"/>
      <c r="BL712" s="36"/>
      <c r="BM712" s="36"/>
      <c r="BN712" s="36"/>
      <c r="BO712" s="36"/>
      <c r="BP712" s="36"/>
      <c r="BQ712" s="36"/>
      <c r="BR712" s="36"/>
      <c r="BS712" s="36"/>
      <c r="BT712" s="36"/>
      <c r="BU712" s="36"/>
      <c r="BV712" s="36"/>
      <c r="BW712" s="36"/>
      <c r="BX712" s="36"/>
      <c r="BY712" s="36"/>
      <c r="BZ712" s="36"/>
      <c r="CA712" s="36"/>
      <c r="CB712" s="36"/>
      <c r="CC712" s="36"/>
      <c r="CD712" s="36"/>
      <c r="CE712" s="36"/>
      <c r="CF712" s="36"/>
      <c r="CG712" s="36"/>
      <c r="CH712" s="36"/>
      <c r="CI712" s="36"/>
      <c r="CJ712" s="36"/>
      <c r="CK712" s="36"/>
      <c r="CL712" s="36"/>
      <c r="CM712" s="36"/>
      <c r="CN712" s="36"/>
      <c r="CO712" s="36"/>
      <c r="CP712" s="36"/>
      <c r="CQ712" s="36"/>
      <c r="CR712" s="36"/>
      <c r="CS712" s="36"/>
      <c r="CT712" s="36"/>
      <c r="CU712" s="36"/>
      <c r="CV712" s="36"/>
      <c r="CW712" s="36"/>
      <c r="CX712" s="36"/>
      <c r="CY712" s="36"/>
      <c r="CZ712" s="36"/>
      <c r="DA712" s="36"/>
      <c r="DB712" s="36"/>
      <c r="DC712" s="36"/>
      <c r="DD712" s="36"/>
      <c r="DE712" s="36"/>
      <c r="DF712" s="36"/>
    </row>
    <row r="713" spans="1:110"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6"/>
      <c r="AY713" s="36"/>
      <c r="AZ713" s="36"/>
      <c r="BA713" s="36"/>
      <c r="BB713" s="36"/>
      <c r="BC713" s="36"/>
      <c r="BD713" s="36"/>
      <c r="BE713" s="36"/>
      <c r="BF713" s="36"/>
      <c r="BG713" s="36"/>
      <c r="BH713" s="36"/>
      <c r="BI713" s="36"/>
      <c r="BJ713" s="36"/>
      <c r="BK713" s="36"/>
      <c r="BL713" s="36"/>
      <c r="BM713" s="36"/>
      <c r="BN713" s="36"/>
      <c r="BO713" s="36"/>
      <c r="BP713" s="36"/>
      <c r="BQ713" s="36"/>
      <c r="BR713" s="36"/>
      <c r="BS713" s="36"/>
      <c r="BT713" s="36"/>
      <c r="BU713" s="36"/>
      <c r="BV713" s="36"/>
      <c r="BW713" s="36"/>
      <c r="BX713" s="36"/>
      <c r="BY713" s="36"/>
      <c r="BZ713" s="36"/>
      <c r="CA713" s="36"/>
      <c r="CB713" s="36"/>
      <c r="CC713" s="36"/>
      <c r="CD713" s="36"/>
      <c r="CE713" s="36"/>
      <c r="CF713" s="36"/>
      <c r="CG713" s="36"/>
      <c r="CH713" s="36"/>
      <c r="CI713" s="36"/>
      <c r="CJ713" s="36"/>
      <c r="CK713" s="36"/>
      <c r="CL713" s="36"/>
      <c r="CM713" s="36"/>
      <c r="CN713" s="36"/>
      <c r="CO713" s="36"/>
      <c r="CP713" s="36"/>
      <c r="CQ713" s="36"/>
      <c r="CR713" s="36"/>
      <c r="CS713" s="36"/>
      <c r="CT713" s="36"/>
      <c r="CU713" s="36"/>
      <c r="CV713" s="36"/>
      <c r="CW713" s="36"/>
      <c r="CX713" s="36"/>
      <c r="CY713" s="36"/>
      <c r="CZ713" s="36"/>
      <c r="DA713" s="36"/>
      <c r="DB713" s="36"/>
      <c r="DC713" s="36"/>
      <c r="DD713" s="36"/>
      <c r="DE713" s="36"/>
      <c r="DF713" s="36"/>
    </row>
    <row r="714" spans="1:110"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6"/>
      <c r="AY714" s="36"/>
      <c r="AZ714" s="36"/>
      <c r="BA714" s="36"/>
      <c r="BB714" s="36"/>
      <c r="BC714" s="36"/>
      <c r="BD714" s="36"/>
      <c r="BE714" s="36"/>
      <c r="BF714" s="36"/>
      <c r="BG714" s="36"/>
      <c r="BH714" s="36"/>
      <c r="BI714" s="36"/>
      <c r="BJ714" s="36"/>
      <c r="BK714" s="36"/>
      <c r="BL714" s="36"/>
      <c r="BM714" s="36"/>
      <c r="BN714" s="36"/>
      <c r="BO714" s="36"/>
      <c r="BP714" s="36"/>
      <c r="BQ714" s="36"/>
      <c r="BR714" s="36"/>
      <c r="BS714" s="36"/>
      <c r="BT714" s="36"/>
      <c r="BU714" s="36"/>
      <c r="BV714" s="36"/>
      <c r="BW714" s="36"/>
      <c r="BX714" s="36"/>
      <c r="BY714" s="36"/>
      <c r="BZ714" s="36"/>
      <c r="CA714" s="36"/>
      <c r="CB714" s="36"/>
      <c r="CC714" s="36"/>
      <c r="CD714" s="36"/>
      <c r="CE714" s="36"/>
      <c r="CF714" s="36"/>
      <c r="CG714" s="36"/>
      <c r="CH714" s="36"/>
      <c r="CI714" s="36"/>
      <c r="CJ714" s="36"/>
      <c r="CK714" s="36"/>
      <c r="CL714" s="36"/>
      <c r="CM714" s="36"/>
      <c r="CN714" s="36"/>
      <c r="CO714" s="36"/>
      <c r="CP714" s="36"/>
      <c r="CQ714" s="36"/>
      <c r="CR714" s="36"/>
      <c r="CS714" s="36"/>
      <c r="CT714" s="36"/>
      <c r="CU714" s="36"/>
      <c r="CV714" s="36"/>
      <c r="CW714" s="36"/>
      <c r="CX714" s="36"/>
      <c r="CY714" s="36"/>
      <c r="CZ714" s="36"/>
      <c r="DA714" s="36"/>
      <c r="DB714" s="36"/>
      <c r="DC714" s="36"/>
      <c r="DD714" s="36"/>
      <c r="DE714" s="36"/>
      <c r="DF714" s="36"/>
    </row>
    <row r="715" spans="1:110"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c r="BC715" s="36"/>
      <c r="BD715" s="36"/>
      <c r="BE715" s="36"/>
      <c r="BF715" s="36"/>
      <c r="BG715" s="36"/>
      <c r="BH715" s="36"/>
      <c r="BI715" s="36"/>
      <c r="BJ715" s="36"/>
      <c r="BK715" s="36"/>
      <c r="BL715" s="36"/>
      <c r="BM715" s="36"/>
      <c r="BN715" s="36"/>
      <c r="BO715" s="36"/>
      <c r="BP715" s="36"/>
      <c r="BQ715" s="36"/>
      <c r="BR715" s="36"/>
      <c r="BS715" s="36"/>
      <c r="BT715" s="36"/>
      <c r="BU715" s="36"/>
      <c r="BV715" s="36"/>
      <c r="BW715" s="36"/>
      <c r="BX715" s="36"/>
      <c r="BY715" s="36"/>
      <c r="BZ715" s="36"/>
      <c r="CA715" s="36"/>
      <c r="CB715" s="36"/>
      <c r="CC715" s="36"/>
      <c r="CD715" s="36"/>
      <c r="CE715" s="36"/>
      <c r="CF715" s="36"/>
      <c r="CG715" s="36"/>
      <c r="CH715" s="36"/>
      <c r="CI715" s="36"/>
      <c r="CJ715" s="36"/>
      <c r="CK715" s="36"/>
      <c r="CL715" s="36"/>
      <c r="CM715" s="36"/>
      <c r="CN715" s="36"/>
      <c r="CO715" s="36"/>
      <c r="CP715" s="36"/>
      <c r="CQ715" s="36"/>
      <c r="CR715" s="36"/>
      <c r="CS715" s="36"/>
      <c r="CT715" s="36"/>
      <c r="CU715" s="36"/>
      <c r="CV715" s="36"/>
      <c r="CW715" s="36"/>
      <c r="CX715" s="36"/>
      <c r="CY715" s="36"/>
      <c r="CZ715" s="36"/>
      <c r="DA715" s="36"/>
      <c r="DB715" s="36"/>
      <c r="DC715" s="36"/>
      <c r="DD715" s="36"/>
      <c r="DE715" s="36"/>
      <c r="DF715" s="36"/>
    </row>
    <row r="716" spans="1:110"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c r="AY716" s="36"/>
      <c r="AZ716" s="36"/>
      <c r="BA716" s="36"/>
      <c r="BB716" s="36"/>
      <c r="BC716" s="36"/>
      <c r="BD716" s="36"/>
      <c r="BE716" s="36"/>
      <c r="BF716" s="36"/>
      <c r="BG716" s="36"/>
      <c r="BH716" s="36"/>
      <c r="BI716" s="36"/>
      <c r="BJ716" s="36"/>
      <c r="BK716" s="36"/>
      <c r="BL716" s="36"/>
      <c r="BM716" s="36"/>
      <c r="BN716" s="36"/>
      <c r="BO716" s="36"/>
      <c r="BP716" s="36"/>
      <c r="BQ716" s="36"/>
      <c r="BR716" s="36"/>
      <c r="BS716" s="36"/>
      <c r="BT716" s="36"/>
      <c r="BU716" s="36"/>
      <c r="BV716" s="36"/>
      <c r="BW716" s="36"/>
      <c r="BX716" s="36"/>
      <c r="BY716" s="36"/>
      <c r="BZ716" s="36"/>
      <c r="CA716" s="36"/>
      <c r="CB716" s="36"/>
      <c r="CC716" s="36"/>
      <c r="CD716" s="36"/>
      <c r="CE716" s="36"/>
      <c r="CF716" s="36"/>
      <c r="CG716" s="36"/>
      <c r="CH716" s="36"/>
      <c r="CI716" s="36"/>
      <c r="CJ716" s="36"/>
      <c r="CK716" s="36"/>
      <c r="CL716" s="36"/>
      <c r="CM716" s="36"/>
      <c r="CN716" s="36"/>
      <c r="CO716" s="36"/>
      <c r="CP716" s="36"/>
      <c r="CQ716" s="36"/>
      <c r="CR716" s="36"/>
      <c r="CS716" s="36"/>
      <c r="CT716" s="36"/>
      <c r="CU716" s="36"/>
      <c r="CV716" s="36"/>
      <c r="CW716" s="36"/>
      <c r="CX716" s="36"/>
      <c r="CY716" s="36"/>
      <c r="CZ716" s="36"/>
      <c r="DA716" s="36"/>
      <c r="DB716" s="36"/>
      <c r="DC716" s="36"/>
      <c r="DD716" s="36"/>
      <c r="DE716" s="36"/>
      <c r="DF716" s="36"/>
    </row>
    <row r="717" spans="1:110"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6"/>
      <c r="AY717" s="36"/>
      <c r="AZ717" s="36"/>
      <c r="BA717" s="36"/>
      <c r="BB717" s="36"/>
      <c r="BC717" s="36"/>
      <c r="BD717" s="36"/>
      <c r="BE717" s="36"/>
      <c r="BF717" s="36"/>
      <c r="BG717" s="36"/>
      <c r="BH717" s="36"/>
      <c r="BI717" s="36"/>
      <c r="BJ717" s="36"/>
      <c r="BK717" s="36"/>
      <c r="BL717" s="36"/>
      <c r="BM717" s="36"/>
      <c r="BN717" s="36"/>
      <c r="BO717" s="36"/>
      <c r="BP717" s="36"/>
      <c r="BQ717" s="36"/>
      <c r="BR717" s="36"/>
      <c r="BS717" s="36"/>
      <c r="BT717" s="36"/>
      <c r="BU717" s="36"/>
      <c r="BV717" s="36"/>
      <c r="BW717" s="36"/>
      <c r="BX717" s="36"/>
      <c r="BY717" s="36"/>
      <c r="BZ717" s="36"/>
      <c r="CA717" s="36"/>
      <c r="CB717" s="36"/>
      <c r="CC717" s="36"/>
      <c r="CD717" s="36"/>
      <c r="CE717" s="36"/>
      <c r="CF717" s="36"/>
      <c r="CG717" s="36"/>
      <c r="CH717" s="36"/>
      <c r="CI717" s="36"/>
      <c r="CJ717" s="36"/>
      <c r="CK717" s="36"/>
      <c r="CL717" s="36"/>
      <c r="CM717" s="36"/>
      <c r="CN717" s="36"/>
      <c r="CO717" s="36"/>
      <c r="CP717" s="36"/>
      <c r="CQ717" s="36"/>
      <c r="CR717" s="36"/>
      <c r="CS717" s="36"/>
      <c r="CT717" s="36"/>
      <c r="CU717" s="36"/>
      <c r="CV717" s="36"/>
      <c r="CW717" s="36"/>
      <c r="CX717" s="36"/>
      <c r="CY717" s="36"/>
      <c r="CZ717" s="36"/>
      <c r="DA717" s="36"/>
      <c r="DB717" s="36"/>
      <c r="DC717" s="36"/>
      <c r="DD717" s="36"/>
      <c r="DE717" s="36"/>
      <c r="DF717" s="36"/>
    </row>
    <row r="718" spans="1:110"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6"/>
      <c r="AY718" s="36"/>
      <c r="AZ718" s="36"/>
      <c r="BA718" s="36"/>
      <c r="BB718" s="36"/>
      <c r="BC718" s="36"/>
      <c r="BD718" s="36"/>
      <c r="BE718" s="36"/>
      <c r="BF718" s="36"/>
      <c r="BG718" s="36"/>
      <c r="BH718" s="36"/>
      <c r="BI718" s="36"/>
      <c r="BJ718" s="36"/>
      <c r="BK718" s="36"/>
      <c r="BL718" s="36"/>
      <c r="BM718" s="36"/>
      <c r="BN718" s="36"/>
      <c r="BO718" s="36"/>
      <c r="BP718" s="36"/>
      <c r="BQ718" s="36"/>
      <c r="BR718" s="36"/>
      <c r="BS718" s="36"/>
      <c r="BT718" s="36"/>
      <c r="BU718" s="36"/>
      <c r="BV718" s="36"/>
      <c r="BW718" s="36"/>
      <c r="BX718" s="36"/>
      <c r="BY718" s="36"/>
      <c r="BZ718" s="36"/>
      <c r="CA718" s="36"/>
      <c r="CB718" s="36"/>
      <c r="CC718" s="36"/>
      <c r="CD718" s="36"/>
      <c r="CE718" s="36"/>
      <c r="CF718" s="36"/>
      <c r="CG718" s="36"/>
      <c r="CH718" s="36"/>
      <c r="CI718" s="36"/>
      <c r="CJ718" s="36"/>
      <c r="CK718" s="36"/>
      <c r="CL718" s="36"/>
      <c r="CM718" s="36"/>
      <c r="CN718" s="36"/>
      <c r="CO718" s="36"/>
      <c r="CP718" s="36"/>
      <c r="CQ718" s="36"/>
      <c r="CR718" s="36"/>
      <c r="CS718" s="36"/>
      <c r="CT718" s="36"/>
      <c r="CU718" s="36"/>
      <c r="CV718" s="36"/>
      <c r="CW718" s="36"/>
      <c r="CX718" s="36"/>
      <c r="CY718" s="36"/>
      <c r="CZ718" s="36"/>
      <c r="DA718" s="36"/>
      <c r="DB718" s="36"/>
      <c r="DC718" s="36"/>
      <c r="DD718" s="36"/>
      <c r="DE718" s="36"/>
      <c r="DF718" s="36"/>
    </row>
    <row r="719" spans="1:110"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c r="AY719" s="36"/>
      <c r="AZ719" s="36"/>
      <c r="BA719" s="36"/>
      <c r="BB719" s="36"/>
      <c r="BC719" s="36"/>
      <c r="BD719" s="36"/>
      <c r="BE719" s="36"/>
      <c r="BF719" s="36"/>
      <c r="BG719" s="36"/>
      <c r="BH719" s="36"/>
      <c r="BI719" s="36"/>
      <c r="BJ719" s="36"/>
      <c r="BK719" s="36"/>
      <c r="BL719" s="36"/>
      <c r="BM719" s="36"/>
      <c r="BN719" s="36"/>
      <c r="BO719" s="36"/>
      <c r="BP719" s="36"/>
      <c r="BQ719" s="36"/>
      <c r="BR719" s="36"/>
      <c r="BS719" s="36"/>
      <c r="BT719" s="36"/>
      <c r="BU719" s="36"/>
      <c r="BV719" s="36"/>
      <c r="BW719" s="36"/>
      <c r="BX719" s="36"/>
      <c r="BY719" s="36"/>
      <c r="BZ719" s="36"/>
      <c r="CA719" s="36"/>
      <c r="CB719" s="36"/>
      <c r="CC719" s="36"/>
      <c r="CD719" s="36"/>
      <c r="CE719" s="36"/>
      <c r="CF719" s="36"/>
      <c r="CG719" s="36"/>
      <c r="CH719" s="36"/>
      <c r="CI719" s="36"/>
      <c r="CJ719" s="36"/>
      <c r="CK719" s="36"/>
      <c r="CL719" s="36"/>
      <c r="CM719" s="36"/>
      <c r="CN719" s="36"/>
      <c r="CO719" s="36"/>
      <c r="CP719" s="36"/>
      <c r="CQ719" s="36"/>
      <c r="CR719" s="36"/>
      <c r="CS719" s="36"/>
      <c r="CT719" s="36"/>
      <c r="CU719" s="36"/>
      <c r="CV719" s="36"/>
      <c r="CW719" s="36"/>
      <c r="CX719" s="36"/>
      <c r="CY719" s="36"/>
      <c r="CZ719" s="36"/>
      <c r="DA719" s="36"/>
      <c r="DB719" s="36"/>
      <c r="DC719" s="36"/>
      <c r="DD719" s="36"/>
      <c r="DE719" s="36"/>
      <c r="DF719" s="36"/>
    </row>
    <row r="720" spans="1:110"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6"/>
      <c r="AY720" s="36"/>
      <c r="AZ720" s="36"/>
      <c r="BA720" s="36"/>
      <c r="BB720" s="36"/>
      <c r="BC720" s="36"/>
      <c r="BD720" s="36"/>
      <c r="BE720" s="36"/>
      <c r="BF720" s="36"/>
      <c r="BG720" s="36"/>
      <c r="BH720" s="36"/>
      <c r="BI720" s="36"/>
      <c r="BJ720" s="36"/>
      <c r="BK720" s="36"/>
      <c r="BL720" s="36"/>
      <c r="BM720" s="36"/>
      <c r="BN720" s="36"/>
      <c r="BO720" s="36"/>
      <c r="BP720" s="36"/>
      <c r="BQ720" s="36"/>
      <c r="BR720" s="36"/>
      <c r="BS720" s="36"/>
      <c r="BT720" s="36"/>
      <c r="BU720" s="36"/>
      <c r="BV720" s="36"/>
      <c r="BW720" s="36"/>
      <c r="BX720" s="36"/>
      <c r="BY720" s="36"/>
      <c r="BZ720" s="36"/>
      <c r="CA720" s="36"/>
      <c r="CB720" s="36"/>
      <c r="CC720" s="36"/>
      <c r="CD720" s="36"/>
      <c r="CE720" s="36"/>
      <c r="CF720" s="36"/>
      <c r="CG720" s="36"/>
      <c r="CH720" s="36"/>
      <c r="CI720" s="36"/>
      <c r="CJ720" s="36"/>
      <c r="CK720" s="36"/>
      <c r="CL720" s="36"/>
      <c r="CM720" s="36"/>
      <c r="CN720" s="36"/>
      <c r="CO720" s="36"/>
      <c r="CP720" s="36"/>
      <c r="CQ720" s="36"/>
      <c r="CR720" s="36"/>
      <c r="CS720" s="36"/>
      <c r="CT720" s="36"/>
      <c r="CU720" s="36"/>
      <c r="CV720" s="36"/>
      <c r="CW720" s="36"/>
      <c r="CX720" s="36"/>
      <c r="CY720" s="36"/>
      <c r="CZ720" s="36"/>
      <c r="DA720" s="36"/>
      <c r="DB720" s="36"/>
      <c r="DC720" s="36"/>
      <c r="DD720" s="36"/>
      <c r="DE720" s="36"/>
      <c r="DF720" s="36"/>
    </row>
    <row r="721" spans="1:110"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6"/>
      <c r="AY721" s="36"/>
      <c r="AZ721" s="36"/>
      <c r="BA721" s="36"/>
      <c r="BB721" s="36"/>
      <c r="BC721" s="36"/>
      <c r="BD721" s="36"/>
      <c r="BE721" s="36"/>
      <c r="BF721" s="36"/>
      <c r="BG721" s="36"/>
      <c r="BH721" s="36"/>
      <c r="BI721" s="36"/>
      <c r="BJ721" s="36"/>
      <c r="BK721" s="36"/>
      <c r="BL721" s="36"/>
      <c r="BM721" s="36"/>
      <c r="BN721" s="36"/>
      <c r="BO721" s="36"/>
      <c r="BP721" s="36"/>
      <c r="BQ721" s="36"/>
      <c r="BR721" s="36"/>
      <c r="BS721" s="36"/>
      <c r="BT721" s="36"/>
      <c r="BU721" s="36"/>
      <c r="BV721" s="36"/>
      <c r="BW721" s="36"/>
      <c r="BX721" s="36"/>
      <c r="BY721" s="36"/>
      <c r="BZ721" s="36"/>
      <c r="CA721" s="36"/>
      <c r="CB721" s="36"/>
      <c r="CC721" s="36"/>
      <c r="CD721" s="36"/>
      <c r="CE721" s="36"/>
      <c r="CF721" s="36"/>
      <c r="CG721" s="36"/>
      <c r="CH721" s="36"/>
      <c r="CI721" s="36"/>
      <c r="CJ721" s="36"/>
      <c r="CK721" s="36"/>
      <c r="CL721" s="36"/>
      <c r="CM721" s="36"/>
      <c r="CN721" s="36"/>
      <c r="CO721" s="36"/>
      <c r="CP721" s="36"/>
      <c r="CQ721" s="36"/>
      <c r="CR721" s="36"/>
      <c r="CS721" s="36"/>
      <c r="CT721" s="36"/>
      <c r="CU721" s="36"/>
      <c r="CV721" s="36"/>
      <c r="CW721" s="36"/>
      <c r="CX721" s="36"/>
      <c r="CY721" s="36"/>
      <c r="CZ721" s="36"/>
      <c r="DA721" s="36"/>
      <c r="DB721" s="36"/>
      <c r="DC721" s="36"/>
      <c r="DD721" s="36"/>
      <c r="DE721" s="36"/>
      <c r="DF721" s="36"/>
    </row>
    <row r="722" spans="1:110"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6"/>
      <c r="AY722" s="36"/>
      <c r="AZ722" s="36"/>
      <c r="BA722" s="36"/>
      <c r="BB722" s="36"/>
      <c r="BC722" s="36"/>
      <c r="BD722" s="36"/>
      <c r="BE722" s="36"/>
      <c r="BF722" s="36"/>
      <c r="BG722" s="36"/>
      <c r="BH722" s="36"/>
      <c r="BI722" s="36"/>
      <c r="BJ722" s="36"/>
      <c r="BK722" s="36"/>
      <c r="BL722" s="36"/>
      <c r="BM722" s="36"/>
      <c r="BN722" s="36"/>
      <c r="BO722" s="36"/>
      <c r="BP722" s="36"/>
      <c r="BQ722" s="36"/>
      <c r="BR722" s="36"/>
      <c r="BS722" s="36"/>
      <c r="BT722" s="36"/>
      <c r="BU722" s="36"/>
      <c r="BV722" s="36"/>
      <c r="BW722" s="36"/>
      <c r="BX722" s="36"/>
      <c r="BY722" s="36"/>
      <c r="BZ722" s="36"/>
      <c r="CA722" s="36"/>
      <c r="CB722" s="36"/>
      <c r="CC722" s="36"/>
      <c r="CD722" s="36"/>
      <c r="CE722" s="36"/>
      <c r="CF722" s="36"/>
      <c r="CG722" s="36"/>
      <c r="CH722" s="36"/>
      <c r="CI722" s="36"/>
      <c r="CJ722" s="36"/>
      <c r="CK722" s="36"/>
      <c r="CL722" s="36"/>
      <c r="CM722" s="36"/>
      <c r="CN722" s="36"/>
      <c r="CO722" s="36"/>
      <c r="CP722" s="36"/>
      <c r="CQ722" s="36"/>
      <c r="CR722" s="36"/>
      <c r="CS722" s="36"/>
      <c r="CT722" s="36"/>
      <c r="CU722" s="36"/>
      <c r="CV722" s="36"/>
      <c r="CW722" s="36"/>
      <c r="CX722" s="36"/>
      <c r="CY722" s="36"/>
      <c r="CZ722" s="36"/>
      <c r="DA722" s="36"/>
      <c r="DB722" s="36"/>
      <c r="DC722" s="36"/>
      <c r="DD722" s="36"/>
      <c r="DE722" s="36"/>
      <c r="DF722" s="36"/>
    </row>
    <row r="723" spans="1:110"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AY723" s="36"/>
      <c r="AZ723" s="36"/>
      <c r="BA723" s="36"/>
      <c r="BB723" s="36"/>
      <c r="BC723" s="36"/>
      <c r="BD723" s="36"/>
      <c r="BE723" s="36"/>
      <c r="BF723" s="36"/>
      <c r="BG723" s="36"/>
      <c r="BH723" s="36"/>
      <c r="BI723" s="36"/>
      <c r="BJ723" s="36"/>
      <c r="BK723" s="36"/>
      <c r="BL723" s="36"/>
      <c r="BM723" s="36"/>
      <c r="BN723" s="36"/>
      <c r="BO723" s="36"/>
      <c r="BP723" s="36"/>
      <c r="BQ723" s="36"/>
      <c r="BR723" s="36"/>
      <c r="BS723" s="36"/>
      <c r="BT723" s="36"/>
      <c r="BU723" s="36"/>
      <c r="BV723" s="36"/>
      <c r="BW723" s="36"/>
      <c r="BX723" s="36"/>
      <c r="BY723" s="36"/>
      <c r="BZ723" s="36"/>
      <c r="CA723" s="36"/>
      <c r="CB723" s="36"/>
      <c r="CC723" s="36"/>
      <c r="CD723" s="36"/>
      <c r="CE723" s="36"/>
      <c r="CF723" s="36"/>
      <c r="CG723" s="36"/>
      <c r="CH723" s="36"/>
      <c r="CI723" s="36"/>
      <c r="CJ723" s="36"/>
      <c r="CK723" s="36"/>
      <c r="CL723" s="36"/>
      <c r="CM723" s="36"/>
      <c r="CN723" s="36"/>
      <c r="CO723" s="36"/>
      <c r="CP723" s="36"/>
      <c r="CQ723" s="36"/>
      <c r="CR723" s="36"/>
      <c r="CS723" s="36"/>
      <c r="CT723" s="36"/>
      <c r="CU723" s="36"/>
      <c r="CV723" s="36"/>
      <c r="CW723" s="36"/>
      <c r="CX723" s="36"/>
      <c r="CY723" s="36"/>
      <c r="CZ723" s="36"/>
      <c r="DA723" s="36"/>
      <c r="DB723" s="36"/>
      <c r="DC723" s="36"/>
      <c r="DD723" s="36"/>
      <c r="DE723" s="36"/>
      <c r="DF723" s="36"/>
    </row>
    <row r="724" spans="1:110"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6"/>
      <c r="AY724" s="36"/>
      <c r="AZ724" s="36"/>
      <c r="BA724" s="36"/>
      <c r="BB724" s="36"/>
      <c r="BC724" s="36"/>
      <c r="BD724" s="36"/>
      <c r="BE724" s="36"/>
      <c r="BF724" s="36"/>
      <c r="BG724" s="36"/>
      <c r="BH724" s="36"/>
      <c r="BI724" s="36"/>
      <c r="BJ724" s="36"/>
      <c r="BK724" s="36"/>
      <c r="BL724" s="36"/>
      <c r="BM724" s="36"/>
      <c r="BN724" s="36"/>
      <c r="BO724" s="36"/>
      <c r="BP724" s="36"/>
      <c r="BQ724" s="36"/>
      <c r="BR724" s="36"/>
      <c r="BS724" s="36"/>
      <c r="BT724" s="36"/>
      <c r="BU724" s="36"/>
      <c r="BV724" s="36"/>
      <c r="BW724" s="36"/>
      <c r="BX724" s="36"/>
      <c r="BY724" s="36"/>
      <c r="BZ724" s="36"/>
      <c r="CA724" s="36"/>
      <c r="CB724" s="36"/>
      <c r="CC724" s="36"/>
      <c r="CD724" s="36"/>
      <c r="CE724" s="36"/>
      <c r="CF724" s="36"/>
      <c r="CG724" s="36"/>
      <c r="CH724" s="36"/>
      <c r="CI724" s="36"/>
      <c r="CJ724" s="36"/>
      <c r="CK724" s="36"/>
      <c r="CL724" s="36"/>
      <c r="CM724" s="36"/>
      <c r="CN724" s="36"/>
      <c r="CO724" s="36"/>
      <c r="CP724" s="36"/>
      <c r="CQ724" s="36"/>
      <c r="CR724" s="36"/>
      <c r="CS724" s="36"/>
      <c r="CT724" s="36"/>
      <c r="CU724" s="36"/>
      <c r="CV724" s="36"/>
      <c r="CW724" s="36"/>
      <c r="CX724" s="36"/>
      <c r="CY724" s="36"/>
      <c r="CZ724" s="36"/>
      <c r="DA724" s="36"/>
      <c r="DB724" s="36"/>
      <c r="DC724" s="36"/>
      <c r="DD724" s="36"/>
      <c r="DE724" s="36"/>
      <c r="DF724" s="36"/>
    </row>
    <row r="725" spans="1:110"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6"/>
      <c r="AY725" s="36"/>
      <c r="AZ725" s="36"/>
      <c r="BA725" s="36"/>
      <c r="BB725" s="36"/>
      <c r="BC725" s="36"/>
      <c r="BD725" s="36"/>
      <c r="BE725" s="36"/>
      <c r="BF725" s="36"/>
      <c r="BG725" s="36"/>
      <c r="BH725" s="36"/>
      <c r="BI725" s="36"/>
      <c r="BJ725" s="36"/>
      <c r="BK725" s="36"/>
      <c r="BL725" s="36"/>
      <c r="BM725" s="36"/>
      <c r="BN725" s="36"/>
      <c r="BO725" s="36"/>
      <c r="BP725" s="36"/>
      <c r="BQ725" s="36"/>
      <c r="BR725" s="36"/>
      <c r="BS725" s="36"/>
      <c r="BT725" s="36"/>
      <c r="BU725" s="36"/>
      <c r="BV725" s="36"/>
      <c r="BW725" s="36"/>
      <c r="BX725" s="36"/>
      <c r="BY725" s="36"/>
      <c r="BZ725" s="36"/>
      <c r="CA725" s="36"/>
      <c r="CB725" s="36"/>
      <c r="CC725" s="36"/>
      <c r="CD725" s="36"/>
      <c r="CE725" s="36"/>
      <c r="CF725" s="36"/>
      <c r="CG725" s="36"/>
      <c r="CH725" s="36"/>
      <c r="CI725" s="36"/>
      <c r="CJ725" s="36"/>
      <c r="CK725" s="36"/>
      <c r="CL725" s="36"/>
      <c r="CM725" s="36"/>
      <c r="CN725" s="36"/>
      <c r="CO725" s="36"/>
      <c r="CP725" s="36"/>
      <c r="CQ725" s="36"/>
      <c r="CR725" s="36"/>
      <c r="CS725" s="36"/>
      <c r="CT725" s="36"/>
      <c r="CU725" s="36"/>
      <c r="CV725" s="36"/>
      <c r="CW725" s="36"/>
      <c r="CX725" s="36"/>
      <c r="CY725" s="36"/>
      <c r="CZ725" s="36"/>
      <c r="DA725" s="36"/>
      <c r="DB725" s="36"/>
      <c r="DC725" s="36"/>
      <c r="DD725" s="36"/>
      <c r="DE725" s="36"/>
      <c r="DF725" s="36"/>
    </row>
    <row r="726" spans="1:110"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c r="BC726" s="36"/>
      <c r="BD726" s="36"/>
      <c r="BE726" s="36"/>
      <c r="BF726" s="36"/>
      <c r="BG726" s="36"/>
      <c r="BH726" s="36"/>
      <c r="BI726" s="36"/>
      <c r="BJ726" s="36"/>
      <c r="BK726" s="36"/>
      <c r="BL726" s="36"/>
      <c r="BM726" s="36"/>
      <c r="BN726" s="36"/>
      <c r="BO726" s="36"/>
      <c r="BP726" s="36"/>
      <c r="BQ726" s="36"/>
      <c r="BR726" s="36"/>
      <c r="BS726" s="36"/>
      <c r="BT726" s="36"/>
      <c r="BU726" s="36"/>
      <c r="BV726" s="36"/>
      <c r="BW726" s="36"/>
      <c r="BX726" s="36"/>
      <c r="BY726" s="36"/>
      <c r="BZ726" s="36"/>
      <c r="CA726" s="36"/>
      <c r="CB726" s="36"/>
      <c r="CC726" s="36"/>
      <c r="CD726" s="36"/>
      <c r="CE726" s="36"/>
      <c r="CF726" s="36"/>
      <c r="CG726" s="36"/>
      <c r="CH726" s="36"/>
      <c r="CI726" s="36"/>
      <c r="CJ726" s="36"/>
      <c r="CK726" s="36"/>
      <c r="CL726" s="36"/>
      <c r="CM726" s="36"/>
      <c r="CN726" s="36"/>
      <c r="CO726" s="36"/>
      <c r="CP726" s="36"/>
      <c r="CQ726" s="36"/>
      <c r="CR726" s="36"/>
      <c r="CS726" s="36"/>
      <c r="CT726" s="36"/>
      <c r="CU726" s="36"/>
      <c r="CV726" s="36"/>
      <c r="CW726" s="36"/>
      <c r="CX726" s="36"/>
      <c r="CY726" s="36"/>
      <c r="CZ726" s="36"/>
      <c r="DA726" s="36"/>
      <c r="DB726" s="36"/>
      <c r="DC726" s="36"/>
      <c r="DD726" s="36"/>
      <c r="DE726" s="36"/>
      <c r="DF726" s="36"/>
    </row>
    <row r="727" spans="1:110"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6"/>
      <c r="AY727" s="36"/>
      <c r="AZ727" s="36"/>
      <c r="BA727" s="36"/>
      <c r="BB727" s="36"/>
      <c r="BC727" s="36"/>
      <c r="BD727" s="36"/>
      <c r="BE727" s="36"/>
      <c r="BF727" s="36"/>
      <c r="BG727" s="36"/>
      <c r="BH727" s="36"/>
      <c r="BI727" s="36"/>
      <c r="BJ727" s="36"/>
      <c r="BK727" s="36"/>
      <c r="BL727" s="36"/>
      <c r="BM727" s="36"/>
      <c r="BN727" s="36"/>
      <c r="BO727" s="36"/>
      <c r="BP727" s="36"/>
      <c r="BQ727" s="36"/>
      <c r="BR727" s="36"/>
      <c r="BS727" s="36"/>
      <c r="BT727" s="36"/>
      <c r="BU727" s="36"/>
      <c r="BV727" s="36"/>
      <c r="BW727" s="36"/>
      <c r="BX727" s="36"/>
      <c r="BY727" s="36"/>
      <c r="BZ727" s="36"/>
      <c r="CA727" s="36"/>
      <c r="CB727" s="36"/>
      <c r="CC727" s="36"/>
      <c r="CD727" s="36"/>
      <c r="CE727" s="36"/>
      <c r="CF727" s="36"/>
      <c r="CG727" s="36"/>
      <c r="CH727" s="36"/>
      <c r="CI727" s="36"/>
      <c r="CJ727" s="36"/>
      <c r="CK727" s="36"/>
      <c r="CL727" s="36"/>
      <c r="CM727" s="36"/>
      <c r="CN727" s="36"/>
      <c r="CO727" s="36"/>
      <c r="CP727" s="36"/>
      <c r="CQ727" s="36"/>
      <c r="CR727" s="36"/>
      <c r="CS727" s="36"/>
      <c r="CT727" s="36"/>
      <c r="CU727" s="36"/>
      <c r="CV727" s="36"/>
      <c r="CW727" s="36"/>
      <c r="CX727" s="36"/>
      <c r="CY727" s="36"/>
      <c r="CZ727" s="36"/>
      <c r="DA727" s="36"/>
      <c r="DB727" s="36"/>
      <c r="DC727" s="36"/>
      <c r="DD727" s="36"/>
      <c r="DE727" s="36"/>
      <c r="DF727" s="36"/>
    </row>
    <row r="728" spans="1:110"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6"/>
      <c r="AY728" s="36"/>
      <c r="AZ728" s="36"/>
      <c r="BA728" s="36"/>
      <c r="BB728" s="36"/>
      <c r="BC728" s="36"/>
      <c r="BD728" s="36"/>
      <c r="BE728" s="36"/>
      <c r="BF728" s="36"/>
      <c r="BG728" s="36"/>
      <c r="BH728" s="36"/>
      <c r="BI728" s="36"/>
      <c r="BJ728" s="36"/>
      <c r="BK728" s="36"/>
      <c r="BL728" s="36"/>
      <c r="BM728" s="36"/>
      <c r="BN728" s="36"/>
      <c r="BO728" s="36"/>
      <c r="BP728" s="36"/>
      <c r="BQ728" s="36"/>
      <c r="BR728" s="36"/>
      <c r="BS728" s="36"/>
      <c r="BT728" s="36"/>
      <c r="BU728" s="36"/>
      <c r="BV728" s="36"/>
      <c r="BW728" s="36"/>
      <c r="BX728" s="36"/>
      <c r="BY728" s="36"/>
      <c r="BZ728" s="36"/>
      <c r="CA728" s="36"/>
      <c r="CB728" s="36"/>
      <c r="CC728" s="36"/>
      <c r="CD728" s="36"/>
      <c r="CE728" s="36"/>
      <c r="CF728" s="36"/>
      <c r="CG728" s="36"/>
      <c r="CH728" s="36"/>
      <c r="CI728" s="36"/>
      <c r="CJ728" s="36"/>
      <c r="CK728" s="36"/>
      <c r="CL728" s="36"/>
      <c r="CM728" s="36"/>
      <c r="CN728" s="36"/>
      <c r="CO728" s="36"/>
      <c r="CP728" s="36"/>
      <c r="CQ728" s="36"/>
      <c r="CR728" s="36"/>
      <c r="CS728" s="36"/>
      <c r="CT728" s="36"/>
      <c r="CU728" s="36"/>
      <c r="CV728" s="36"/>
      <c r="CW728" s="36"/>
      <c r="CX728" s="36"/>
      <c r="CY728" s="36"/>
      <c r="CZ728" s="36"/>
      <c r="DA728" s="36"/>
      <c r="DB728" s="36"/>
      <c r="DC728" s="36"/>
      <c r="DD728" s="36"/>
      <c r="DE728" s="36"/>
      <c r="DF728" s="36"/>
    </row>
    <row r="729" spans="1:110"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6"/>
      <c r="AY729" s="36"/>
      <c r="AZ729" s="36"/>
      <c r="BA729" s="36"/>
      <c r="BB729" s="36"/>
      <c r="BC729" s="36"/>
      <c r="BD729" s="36"/>
      <c r="BE729" s="36"/>
      <c r="BF729" s="36"/>
      <c r="BG729" s="36"/>
      <c r="BH729" s="36"/>
      <c r="BI729" s="36"/>
      <c r="BJ729" s="36"/>
      <c r="BK729" s="36"/>
      <c r="BL729" s="36"/>
      <c r="BM729" s="36"/>
      <c r="BN729" s="36"/>
      <c r="BO729" s="36"/>
      <c r="BP729" s="36"/>
      <c r="BQ729" s="36"/>
      <c r="BR729" s="36"/>
      <c r="BS729" s="36"/>
      <c r="BT729" s="36"/>
      <c r="BU729" s="36"/>
      <c r="BV729" s="36"/>
      <c r="BW729" s="36"/>
      <c r="BX729" s="36"/>
      <c r="BY729" s="36"/>
      <c r="BZ729" s="36"/>
      <c r="CA729" s="36"/>
      <c r="CB729" s="36"/>
      <c r="CC729" s="36"/>
      <c r="CD729" s="36"/>
      <c r="CE729" s="36"/>
      <c r="CF729" s="36"/>
      <c r="CG729" s="36"/>
      <c r="CH729" s="36"/>
      <c r="CI729" s="36"/>
      <c r="CJ729" s="36"/>
      <c r="CK729" s="36"/>
      <c r="CL729" s="36"/>
      <c r="CM729" s="36"/>
      <c r="CN729" s="36"/>
      <c r="CO729" s="36"/>
      <c r="CP729" s="36"/>
      <c r="CQ729" s="36"/>
      <c r="CR729" s="36"/>
      <c r="CS729" s="36"/>
      <c r="CT729" s="36"/>
      <c r="CU729" s="36"/>
      <c r="CV729" s="36"/>
      <c r="CW729" s="36"/>
      <c r="CX729" s="36"/>
      <c r="CY729" s="36"/>
      <c r="CZ729" s="36"/>
      <c r="DA729" s="36"/>
      <c r="DB729" s="36"/>
      <c r="DC729" s="36"/>
      <c r="DD729" s="36"/>
      <c r="DE729" s="36"/>
      <c r="DF729" s="36"/>
    </row>
    <row r="730" spans="1:110"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6"/>
      <c r="AY730" s="36"/>
      <c r="AZ730" s="36"/>
      <c r="BA730" s="36"/>
      <c r="BB730" s="36"/>
      <c r="BC730" s="36"/>
      <c r="BD730" s="36"/>
      <c r="BE730" s="36"/>
      <c r="BF730" s="36"/>
      <c r="BG730" s="36"/>
      <c r="BH730" s="36"/>
      <c r="BI730" s="36"/>
      <c r="BJ730" s="36"/>
      <c r="BK730" s="36"/>
      <c r="BL730" s="36"/>
      <c r="BM730" s="36"/>
      <c r="BN730" s="36"/>
      <c r="BO730" s="36"/>
      <c r="BP730" s="36"/>
      <c r="BQ730" s="36"/>
      <c r="BR730" s="36"/>
      <c r="BS730" s="36"/>
      <c r="BT730" s="36"/>
      <c r="BU730" s="36"/>
      <c r="BV730" s="36"/>
      <c r="BW730" s="36"/>
      <c r="BX730" s="36"/>
      <c r="BY730" s="36"/>
      <c r="BZ730" s="36"/>
      <c r="CA730" s="36"/>
      <c r="CB730" s="36"/>
      <c r="CC730" s="36"/>
      <c r="CD730" s="36"/>
      <c r="CE730" s="36"/>
      <c r="CF730" s="36"/>
      <c r="CG730" s="36"/>
      <c r="CH730" s="36"/>
      <c r="CI730" s="36"/>
      <c r="CJ730" s="36"/>
      <c r="CK730" s="36"/>
      <c r="CL730" s="36"/>
      <c r="CM730" s="36"/>
      <c r="CN730" s="36"/>
      <c r="CO730" s="36"/>
      <c r="CP730" s="36"/>
      <c r="CQ730" s="36"/>
      <c r="CR730" s="36"/>
      <c r="CS730" s="36"/>
      <c r="CT730" s="36"/>
      <c r="CU730" s="36"/>
      <c r="CV730" s="36"/>
      <c r="CW730" s="36"/>
      <c r="CX730" s="36"/>
      <c r="CY730" s="36"/>
      <c r="CZ730" s="36"/>
      <c r="DA730" s="36"/>
      <c r="DB730" s="36"/>
      <c r="DC730" s="36"/>
      <c r="DD730" s="36"/>
      <c r="DE730" s="36"/>
      <c r="DF730" s="36"/>
    </row>
    <row r="731" spans="1:110"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6"/>
      <c r="AY731" s="36"/>
      <c r="AZ731" s="36"/>
      <c r="BA731" s="36"/>
      <c r="BB731" s="36"/>
      <c r="BC731" s="36"/>
      <c r="BD731" s="36"/>
      <c r="BE731" s="36"/>
      <c r="BF731" s="36"/>
      <c r="BG731" s="36"/>
      <c r="BH731" s="36"/>
      <c r="BI731" s="36"/>
      <c r="BJ731" s="36"/>
      <c r="BK731" s="36"/>
      <c r="BL731" s="36"/>
      <c r="BM731" s="36"/>
      <c r="BN731" s="36"/>
      <c r="BO731" s="36"/>
      <c r="BP731" s="36"/>
      <c r="BQ731" s="36"/>
      <c r="BR731" s="36"/>
      <c r="BS731" s="36"/>
      <c r="BT731" s="36"/>
      <c r="BU731" s="36"/>
      <c r="BV731" s="36"/>
      <c r="BW731" s="36"/>
      <c r="BX731" s="36"/>
      <c r="BY731" s="36"/>
      <c r="BZ731" s="36"/>
      <c r="CA731" s="36"/>
      <c r="CB731" s="36"/>
      <c r="CC731" s="36"/>
      <c r="CD731" s="36"/>
      <c r="CE731" s="36"/>
      <c r="CF731" s="36"/>
      <c r="CG731" s="36"/>
      <c r="CH731" s="36"/>
      <c r="CI731" s="36"/>
      <c r="CJ731" s="36"/>
      <c r="CK731" s="36"/>
      <c r="CL731" s="36"/>
      <c r="CM731" s="36"/>
      <c r="CN731" s="36"/>
      <c r="CO731" s="36"/>
      <c r="CP731" s="36"/>
      <c r="CQ731" s="36"/>
      <c r="CR731" s="36"/>
      <c r="CS731" s="36"/>
      <c r="CT731" s="36"/>
      <c r="CU731" s="36"/>
      <c r="CV731" s="36"/>
      <c r="CW731" s="36"/>
      <c r="CX731" s="36"/>
      <c r="CY731" s="36"/>
      <c r="CZ731" s="36"/>
      <c r="DA731" s="36"/>
      <c r="DB731" s="36"/>
      <c r="DC731" s="36"/>
      <c r="DD731" s="36"/>
      <c r="DE731" s="36"/>
      <c r="DF731" s="36"/>
    </row>
    <row r="732" spans="1:110"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c r="AY732" s="36"/>
      <c r="AZ732" s="36"/>
      <c r="BA732" s="36"/>
      <c r="BB732" s="36"/>
      <c r="BC732" s="36"/>
      <c r="BD732" s="36"/>
      <c r="BE732" s="36"/>
      <c r="BF732" s="36"/>
      <c r="BG732" s="36"/>
      <c r="BH732" s="36"/>
      <c r="BI732" s="36"/>
      <c r="BJ732" s="36"/>
      <c r="BK732" s="36"/>
      <c r="BL732" s="36"/>
      <c r="BM732" s="36"/>
      <c r="BN732" s="36"/>
      <c r="BO732" s="36"/>
      <c r="BP732" s="36"/>
      <c r="BQ732" s="36"/>
      <c r="BR732" s="36"/>
      <c r="BS732" s="36"/>
      <c r="BT732" s="36"/>
      <c r="BU732" s="36"/>
      <c r="BV732" s="36"/>
      <c r="BW732" s="36"/>
      <c r="BX732" s="36"/>
      <c r="BY732" s="36"/>
      <c r="BZ732" s="36"/>
      <c r="CA732" s="36"/>
      <c r="CB732" s="36"/>
      <c r="CC732" s="36"/>
      <c r="CD732" s="36"/>
      <c r="CE732" s="36"/>
      <c r="CF732" s="36"/>
      <c r="CG732" s="36"/>
      <c r="CH732" s="36"/>
      <c r="CI732" s="36"/>
      <c r="CJ732" s="36"/>
      <c r="CK732" s="36"/>
      <c r="CL732" s="36"/>
      <c r="CM732" s="36"/>
      <c r="CN732" s="36"/>
      <c r="CO732" s="36"/>
      <c r="CP732" s="36"/>
      <c r="CQ732" s="36"/>
      <c r="CR732" s="36"/>
      <c r="CS732" s="36"/>
      <c r="CT732" s="36"/>
      <c r="CU732" s="36"/>
      <c r="CV732" s="36"/>
      <c r="CW732" s="36"/>
      <c r="CX732" s="36"/>
      <c r="CY732" s="36"/>
      <c r="CZ732" s="36"/>
      <c r="DA732" s="36"/>
      <c r="DB732" s="36"/>
      <c r="DC732" s="36"/>
      <c r="DD732" s="36"/>
      <c r="DE732" s="36"/>
      <c r="DF732" s="36"/>
    </row>
    <row r="733" spans="1:110"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c r="AY733" s="36"/>
      <c r="AZ733" s="36"/>
      <c r="BA733" s="36"/>
      <c r="BB733" s="36"/>
      <c r="BC733" s="36"/>
      <c r="BD733" s="36"/>
      <c r="BE733" s="36"/>
      <c r="BF733" s="36"/>
      <c r="BG733" s="36"/>
      <c r="BH733" s="36"/>
      <c r="BI733" s="36"/>
      <c r="BJ733" s="36"/>
      <c r="BK733" s="36"/>
      <c r="BL733" s="36"/>
      <c r="BM733" s="36"/>
      <c r="BN733" s="36"/>
      <c r="BO733" s="36"/>
      <c r="BP733" s="36"/>
      <c r="BQ733" s="36"/>
      <c r="BR733" s="36"/>
      <c r="BS733" s="36"/>
      <c r="BT733" s="36"/>
      <c r="BU733" s="36"/>
      <c r="BV733" s="36"/>
      <c r="BW733" s="36"/>
      <c r="BX733" s="36"/>
      <c r="BY733" s="36"/>
      <c r="BZ733" s="36"/>
      <c r="CA733" s="36"/>
      <c r="CB733" s="36"/>
      <c r="CC733" s="36"/>
      <c r="CD733" s="36"/>
      <c r="CE733" s="36"/>
      <c r="CF733" s="36"/>
      <c r="CG733" s="36"/>
      <c r="CH733" s="36"/>
      <c r="CI733" s="36"/>
      <c r="CJ733" s="36"/>
      <c r="CK733" s="36"/>
      <c r="CL733" s="36"/>
      <c r="CM733" s="36"/>
      <c r="CN733" s="36"/>
      <c r="CO733" s="36"/>
      <c r="CP733" s="36"/>
      <c r="CQ733" s="36"/>
      <c r="CR733" s="36"/>
      <c r="CS733" s="36"/>
      <c r="CT733" s="36"/>
      <c r="CU733" s="36"/>
      <c r="CV733" s="36"/>
      <c r="CW733" s="36"/>
      <c r="CX733" s="36"/>
      <c r="CY733" s="36"/>
      <c r="CZ733" s="36"/>
      <c r="DA733" s="36"/>
      <c r="DB733" s="36"/>
      <c r="DC733" s="36"/>
      <c r="DD733" s="36"/>
      <c r="DE733" s="36"/>
      <c r="DF733" s="36"/>
    </row>
    <row r="734" spans="1:110"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c r="AY734" s="36"/>
      <c r="AZ734" s="36"/>
      <c r="BA734" s="36"/>
      <c r="BB734" s="36"/>
      <c r="BC734" s="36"/>
      <c r="BD734" s="36"/>
      <c r="BE734" s="36"/>
      <c r="BF734" s="36"/>
      <c r="BG734" s="36"/>
      <c r="BH734" s="36"/>
      <c r="BI734" s="36"/>
      <c r="BJ734" s="36"/>
      <c r="BK734" s="36"/>
      <c r="BL734" s="36"/>
      <c r="BM734" s="36"/>
      <c r="BN734" s="36"/>
      <c r="BO734" s="36"/>
      <c r="BP734" s="36"/>
      <c r="BQ734" s="36"/>
      <c r="BR734" s="36"/>
      <c r="BS734" s="36"/>
      <c r="BT734" s="36"/>
      <c r="BU734" s="36"/>
      <c r="BV734" s="36"/>
      <c r="BW734" s="36"/>
      <c r="BX734" s="36"/>
      <c r="BY734" s="36"/>
      <c r="BZ734" s="36"/>
      <c r="CA734" s="36"/>
      <c r="CB734" s="36"/>
      <c r="CC734" s="36"/>
      <c r="CD734" s="36"/>
      <c r="CE734" s="36"/>
      <c r="CF734" s="36"/>
      <c r="CG734" s="36"/>
      <c r="CH734" s="36"/>
      <c r="CI734" s="36"/>
      <c r="CJ734" s="36"/>
      <c r="CK734" s="36"/>
      <c r="CL734" s="36"/>
      <c r="CM734" s="36"/>
      <c r="CN734" s="36"/>
      <c r="CO734" s="36"/>
      <c r="CP734" s="36"/>
      <c r="CQ734" s="36"/>
      <c r="CR734" s="36"/>
      <c r="CS734" s="36"/>
      <c r="CT734" s="36"/>
      <c r="CU734" s="36"/>
      <c r="CV734" s="36"/>
      <c r="CW734" s="36"/>
      <c r="CX734" s="36"/>
      <c r="CY734" s="36"/>
      <c r="CZ734" s="36"/>
      <c r="DA734" s="36"/>
      <c r="DB734" s="36"/>
      <c r="DC734" s="36"/>
      <c r="DD734" s="36"/>
      <c r="DE734" s="36"/>
      <c r="DF734" s="36"/>
    </row>
    <row r="735" spans="1:110"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c r="AY735" s="36"/>
      <c r="AZ735" s="36"/>
      <c r="BA735" s="36"/>
      <c r="BB735" s="36"/>
      <c r="BC735" s="36"/>
      <c r="BD735" s="36"/>
      <c r="BE735" s="36"/>
      <c r="BF735" s="36"/>
      <c r="BG735" s="36"/>
      <c r="BH735" s="36"/>
      <c r="BI735" s="36"/>
      <c r="BJ735" s="36"/>
      <c r="BK735" s="36"/>
      <c r="BL735" s="36"/>
      <c r="BM735" s="36"/>
      <c r="BN735" s="36"/>
      <c r="BO735" s="36"/>
      <c r="BP735" s="36"/>
      <c r="BQ735" s="36"/>
      <c r="BR735" s="36"/>
      <c r="BS735" s="36"/>
      <c r="BT735" s="36"/>
      <c r="BU735" s="36"/>
      <c r="BV735" s="36"/>
      <c r="BW735" s="36"/>
      <c r="BX735" s="36"/>
      <c r="BY735" s="36"/>
      <c r="BZ735" s="36"/>
      <c r="CA735" s="36"/>
      <c r="CB735" s="36"/>
      <c r="CC735" s="36"/>
      <c r="CD735" s="36"/>
      <c r="CE735" s="36"/>
      <c r="CF735" s="36"/>
      <c r="CG735" s="36"/>
      <c r="CH735" s="36"/>
      <c r="CI735" s="36"/>
      <c r="CJ735" s="36"/>
      <c r="CK735" s="36"/>
      <c r="CL735" s="36"/>
      <c r="CM735" s="36"/>
      <c r="CN735" s="36"/>
      <c r="CO735" s="36"/>
      <c r="CP735" s="36"/>
      <c r="CQ735" s="36"/>
      <c r="CR735" s="36"/>
      <c r="CS735" s="36"/>
      <c r="CT735" s="36"/>
      <c r="CU735" s="36"/>
      <c r="CV735" s="36"/>
      <c r="CW735" s="36"/>
      <c r="CX735" s="36"/>
      <c r="CY735" s="36"/>
      <c r="CZ735" s="36"/>
      <c r="DA735" s="36"/>
      <c r="DB735" s="36"/>
      <c r="DC735" s="36"/>
      <c r="DD735" s="36"/>
      <c r="DE735" s="36"/>
      <c r="DF735" s="36"/>
    </row>
    <row r="736" spans="1:110"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c r="AY736" s="36"/>
      <c r="AZ736" s="36"/>
      <c r="BA736" s="36"/>
      <c r="BB736" s="36"/>
      <c r="BC736" s="36"/>
      <c r="BD736" s="36"/>
      <c r="BE736" s="36"/>
      <c r="BF736" s="36"/>
      <c r="BG736" s="36"/>
      <c r="BH736" s="36"/>
      <c r="BI736" s="36"/>
      <c r="BJ736" s="36"/>
      <c r="BK736" s="36"/>
      <c r="BL736" s="36"/>
      <c r="BM736" s="36"/>
      <c r="BN736" s="36"/>
      <c r="BO736" s="36"/>
      <c r="BP736" s="36"/>
      <c r="BQ736" s="36"/>
      <c r="BR736" s="36"/>
      <c r="BS736" s="36"/>
      <c r="BT736" s="36"/>
      <c r="BU736" s="36"/>
      <c r="BV736" s="36"/>
      <c r="BW736" s="36"/>
      <c r="BX736" s="36"/>
      <c r="BY736" s="36"/>
      <c r="BZ736" s="36"/>
      <c r="CA736" s="36"/>
      <c r="CB736" s="36"/>
      <c r="CC736" s="36"/>
      <c r="CD736" s="36"/>
      <c r="CE736" s="36"/>
      <c r="CF736" s="36"/>
      <c r="CG736" s="36"/>
      <c r="CH736" s="36"/>
      <c r="CI736" s="36"/>
      <c r="CJ736" s="36"/>
      <c r="CK736" s="36"/>
      <c r="CL736" s="36"/>
      <c r="CM736" s="36"/>
      <c r="CN736" s="36"/>
      <c r="CO736" s="36"/>
      <c r="CP736" s="36"/>
      <c r="CQ736" s="36"/>
      <c r="CR736" s="36"/>
      <c r="CS736" s="36"/>
      <c r="CT736" s="36"/>
      <c r="CU736" s="36"/>
      <c r="CV736" s="36"/>
      <c r="CW736" s="36"/>
      <c r="CX736" s="36"/>
      <c r="CY736" s="36"/>
      <c r="CZ736" s="36"/>
      <c r="DA736" s="36"/>
      <c r="DB736" s="36"/>
      <c r="DC736" s="36"/>
      <c r="DD736" s="36"/>
      <c r="DE736" s="36"/>
      <c r="DF736" s="36"/>
    </row>
    <row r="737" spans="1:110"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6"/>
      <c r="AY737" s="36"/>
      <c r="AZ737" s="36"/>
      <c r="BA737" s="36"/>
      <c r="BB737" s="36"/>
      <c r="BC737" s="36"/>
      <c r="BD737" s="36"/>
      <c r="BE737" s="36"/>
      <c r="BF737" s="36"/>
      <c r="BG737" s="36"/>
      <c r="BH737" s="36"/>
      <c r="BI737" s="36"/>
      <c r="BJ737" s="36"/>
      <c r="BK737" s="36"/>
      <c r="BL737" s="36"/>
      <c r="BM737" s="36"/>
      <c r="BN737" s="36"/>
      <c r="BO737" s="36"/>
      <c r="BP737" s="36"/>
      <c r="BQ737" s="36"/>
      <c r="BR737" s="36"/>
      <c r="BS737" s="36"/>
      <c r="BT737" s="36"/>
      <c r="BU737" s="36"/>
      <c r="BV737" s="36"/>
      <c r="BW737" s="36"/>
      <c r="BX737" s="36"/>
      <c r="BY737" s="36"/>
      <c r="BZ737" s="36"/>
      <c r="CA737" s="36"/>
      <c r="CB737" s="36"/>
      <c r="CC737" s="36"/>
      <c r="CD737" s="36"/>
      <c r="CE737" s="36"/>
      <c r="CF737" s="36"/>
      <c r="CG737" s="36"/>
      <c r="CH737" s="36"/>
      <c r="CI737" s="36"/>
      <c r="CJ737" s="36"/>
      <c r="CK737" s="36"/>
      <c r="CL737" s="36"/>
      <c r="CM737" s="36"/>
      <c r="CN737" s="36"/>
      <c r="CO737" s="36"/>
      <c r="CP737" s="36"/>
      <c r="CQ737" s="36"/>
      <c r="CR737" s="36"/>
      <c r="CS737" s="36"/>
      <c r="CT737" s="36"/>
      <c r="CU737" s="36"/>
      <c r="CV737" s="36"/>
      <c r="CW737" s="36"/>
      <c r="CX737" s="36"/>
      <c r="CY737" s="36"/>
      <c r="CZ737" s="36"/>
      <c r="DA737" s="36"/>
      <c r="DB737" s="36"/>
      <c r="DC737" s="36"/>
      <c r="DD737" s="36"/>
      <c r="DE737" s="36"/>
      <c r="DF737" s="36"/>
    </row>
    <row r="738" spans="1:110"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6"/>
      <c r="AY738" s="36"/>
      <c r="AZ738" s="36"/>
      <c r="BA738" s="36"/>
      <c r="BB738" s="36"/>
      <c r="BC738" s="36"/>
      <c r="BD738" s="36"/>
      <c r="BE738" s="36"/>
      <c r="BF738" s="36"/>
      <c r="BG738" s="36"/>
      <c r="BH738" s="36"/>
      <c r="BI738" s="36"/>
      <c r="BJ738" s="36"/>
      <c r="BK738" s="36"/>
      <c r="BL738" s="36"/>
      <c r="BM738" s="36"/>
      <c r="BN738" s="36"/>
      <c r="BO738" s="36"/>
      <c r="BP738" s="36"/>
      <c r="BQ738" s="36"/>
      <c r="BR738" s="36"/>
      <c r="BS738" s="36"/>
      <c r="BT738" s="36"/>
      <c r="BU738" s="36"/>
      <c r="BV738" s="36"/>
      <c r="BW738" s="36"/>
      <c r="BX738" s="36"/>
      <c r="BY738" s="36"/>
      <c r="BZ738" s="36"/>
      <c r="CA738" s="36"/>
      <c r="CB738" s="36"/>
      <c r="CC738" s="36"/>
      <c r="CD738" s="36"/>
      <c r="CE738" s="36"/>
      <c r="CF738" s="36"/>
      <c r="CG738" s="36"/>
      <c r="CH738" s="36"/>
      <c r="CI738" s="36"/>
      <c r="CJ738" s="36"/>
      <c r="CK738" s="36"/>
      <c r="CL738" s="36"/>
      <c r="CM738" s="36"/>
      <c r="CN738" s="36"/>
      <c r="CO738" s="36"/>
      <c r="CP738" s="36"/>
      <c r="CQ738" s="36"/>
      <c r="CR738" s="36"/>
      <c r="CS738" s="36"/>
      <c r="CT738" s="36"/>
      <c r="CU738" s="36"/>
      <c r="CV738" s="36"/>
      <c r="CW738" s="36"/>
      <c r="CX738" s="36"/>
      <c r="CY738" s="36"/>
      <c r="CZ738" s="36"/>
      <c r="DA738" s="36"/>
      <c r="DB738" s="36"/>
      <c r="DC738" s="36"/>
      <c r="DD738" s="36"/>
      <c r="DE738" s="36"/>
      <c r="DF738" s="36"/>
    </row>
    <row r="739" spans="1:110"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c r="AY739" s="36"/>
      <c r="AZ739" s="36"/>
      <c r="BA739" s="36"/>
      <c r="BB739" s="36"/>
      <c r="BC739" s="36"/>
      <c r="BD739" s="36"/>
      <c r="BE739" s="36"/>
      <c r="BF739" s="36"/>
      <c r="BG739" s="36"/>
      <c r="BH739" s="36"/>
      <c r="BI739" s="36"/>
      <c r="BJ739" s="36"/>
      <c r="BK739" s="36"/>
      <c r="BL739" s="36"/>
      <c r="BM739" s="36"/>
      <c r="BN739" s="36"/>
      <c r="BO739" s="36"/>
      <c r="BP739" s="36"/>
      <c r="BQ739" s="36"/>
      <c r="BR739" s="36"/>
      <c r="BS739" s="36"/>
      <c r="BT739" s="36"/>
      <c r="BU739" s="36"/>
      <c r="BV739" s="36"/>
      <c r="BW739" s="36"/>
      <c r="BX739" s="36"/>
      <c r="BY739" s="36"/>
      <c r="BZ739" s="36"/>
      <c r="CA739" s="36"/>
      <c r="CB739" s="36"/>
      <c r="CC739" s="36"/>
      <c r="CD739" s="36"/>
      <c r="CE739" s="36"/>
      <c r="CF739" s="36"/>
      <c r="CG739" s="36"/>
      <c r="CH739" s="36"/>
      <c r="CI739" s="36"/>
      <c r="CJ739" s="36"/>
      <c r="CK739" s="36"/>
      <c r="CL739" s="36"/>
      <c r="CM739" s="36"/>
      <c r="CN739" s="36"/>
      <c r="CO739" s="36"/>
      <c r="CP739" s="36"/>
      <c r="CQ739" s="36"/>
      <c r="CR739" s="36"/>
      <c r="CS739" s="36"/>
      <c r="CT739" s="36"/>
      <c r="CU739" s="36"/>
      <c r="CV739" s="36"/>
      <c r="CW739" s="36"/>
      <c r="CX739" s="36"/>
      <c r="CY739" s="36"/>
      <c r="CZ739" s="36"/>
      <c r="DA739" s="36"/>
      <c r="DB739" s="36"/>
      <c r="DC739" s="36"/>
      <c r="DD739" s="36"/>
      <c r="DE739" s="36"/>
      <c r="DF739" s="36"/>
    </row>
    <row r="740" spans="1:110"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6"/>
      <c r="AY740" s="36"/>
      <c r="AZ740" s="36"/>
      <c r="BA740" s="36"/>
      <c r="BB740" s="36"/>
      <c r="BC740" s="36"/>
      <c r="BD740" s="36"/>
      <c r="BE740" s="36"/>
      <c r="BF740" s="36"/>
      <c r="BG740" s="36"/>
      <c r="BH740" s="36"/>
      <c r="BI740" s="36"/>
      <c r="BJ740" s="36"/>
      <c r="BK740" s="36"/>
      <c r="BL740" s="36"/>
      <c r="BM740" s="36"/>
      <c r="BN740" s="36"/>
      <c r="BO740" s="36"/>
      <c r="BP740" s="36"/>
      <c r="BQ740" s="36"/>
      <c r="BR740" s="36"/>
      <c r="BS740" s="36"/>
      <c r="BT740" s="36"/>
      <c r="BU740" s="36"/>
      <c r="BV740" s="36"/>
      <c r="BW740" s="36"/>
      <c r="BX740" s="36"/>
      <c r="BY740" s="36"/>
      <c r="BZ740" s="36"/>
      <c r="CA740" s="36"/>
      <c r="CB740" s="36"/>
      <c r="CC740" s="36"/>
      <c r="CD740" s="36"/>
      <c r="CE740" s="36"/>
      <c r="CF740" s="36"/>
      <c r="CG740" s="36"/>
      <c r="CH740" s="36"/>
      <c r="CI740" s="36"/>
      <c r="CJ740" s="36"/>
      <c r="CK740" s="36"/>
      <c r="CL740" s="36"/>
      <c r="CM740" s="36"/>
      <c r="CN740" s="36"/>
      <c r="CO740" s="36"/>
      <c r="CP740" s="36"/>
      <c r="CQ740" s="36"/>
      <c r="CR740" s="36"/>
      <c r="CS740" s="36"/>
      <c r="CT740" s="36"/>
      <c r="CU740" s="36"/>
      <c r="CV740" s="36"/>
      <c r="CW740" s="36"/>
      <c r="CX740" s="36"/>
      <c r="CY740" s="36"/>
      <c r="CZ740" s="36"/>
      <c r="DA740" s="36"/>
      <c r="DB740" s="36"/>
      <c r="DC740" s="36"/>
      <c r="DD740" s="36"/>
      <c r="DE740" s="36"/>
      <c r="DF740" s="36"/>
    </row>
    <row r="741" spans="1:110"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6"/>
      <c r="AY741" s="36"/>
      <c r="AZ741" s="36"/>
      <c r="BA741" s="36"/>
      <c r="BB741" s="36"/>
      <c r="BC741" s="36"/>
      <c r="BD741" s="36"/>
      <c r="BE741" s="36"/>
      <c r="BF741" s="36"/>
      <c r="BG741" s="36"/>
      <c r="BH741" s="36"/>
      <c r="BI741" s="36"/>
      <c r="BJ741" s="36"/>
      <c r="BK741" s="36"/>
      <c r="BL741" s="36"/>
      <c r="BM741" s="36"/>
      <c r="BN741" s="36"/>
      <c r="BO741" s="36"/>
      <c r="BP741" s="36"/>
      <c r="BQ741" s="36"/>
      <c r="BR741" s="36"/>
      <c r="BS741" s="36"/>
      <c r="BT741" s="36"/>
      <c r="BU741" s="36"/>
      <c r="BV741" s="36"/>
      <c r="BW741" s="36"/>
      <c r="BX741" s="36"/>
      <c r="BY741" s="36"/>
      <c r="BZ741" s="36"/>
      <c r="CA741" s="36"/>
      <c r="CB741" s="36"/>
      <c r="CC741" s="36"/>
      <c r="CD741" s="36"/>
      <c r="CE741" s="36"/>
      <c r="CF741" s="36"/>
      <c r="CG741" s="36"/>
      <c r="CH741" s="36"/>
      <c r="CI741" s="36"/>
      <c r="CJ741" s="36"/>
      <c r="CK741" s="36"/>
      <c r="CL741" s="36"/>
      <c r="CM741" s="36"/>
      <c r="CN741" s="36"/>
      <c r="CO741" s="36"/>
      <c r="CP741" s="36"/>
      <c r="CQ741" s="36"/>
      <c r="CR741" s="36"/>
      <c r="CS741" s="36"/>
      <c r="CT741" s="36"/>
      <c r="CU741" s="36"/>
      <c r="CV741" s="36"/>
      <c r="CW741" s="36"/>
      <c r="CX741" s="36"/>
      <c r="CY741" s="36"/>
      <c r="CZ741" s="36"/>
      <c r="DA741" s="36"/>
      <c r="DB741" s="36"/>
      <c r="DC741" s="36"/>
      <c r="DD741" s="36"/>
      <c r="DE741" s="36"/>
      <c r="DF741" s="36"/>
    </row>
    <row r="742" spans="1:110"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6"/>
      <c r="AY742" s="36"/>
      <c r="AZ742" s="36"/>
      <c r="BA742" s="36"/>
      <c r="BB742" s="36"/>
      <c r="BC742" s="36"/>
      <c r="BD742" s="36"/>
      <c r="BE742" s="36"/>
      <c r="BF742" s="36"/>
      <c r="BG742" s="36"/>
      <c r="BH742" s="36"/>
      <c r="BI742" s="36"/>
      <c r="BJ742" s="36"/>
      <c r="BK742" s="36"/>
      <c r="BL742" s="36"/>
      <c r="BM742" s="36"/>
      <c r="BN742" s="36"/>
      <c r="BO742" s="36"/>
      <c r="BP742" s="36"/>
      <c r="BQ742" s="36"/>
      <c r="BR742" s="36"/>
      <c r="BS742" s="36"/>
      <c r="BT742" s="36"/>
      <c r="BU742" s="36"/>
      <c r="BV742" s="36"/>
      <c r="BW742" s="36"/>
      <c r="BX742" s="36"/>
      <c r="BY742" s="36"/>
      <c r="BZ742" s="36"/>
      <c r="CA742" s="36"/>
      <c r="CB742" s="36"/>
      <c r="CC742" s="36"/>
      <c r="CD742" s="36"/>
      <c r="CE742" s="36"/>
      <c r="CF742" s="36"/>
      <c r="CG742" s="36"/>
      <c r="CH742" s="36"/>
      <c r="CI742" s="36"/>
      <c r="CJ742" s="36"/>
      <c r="CK742" s="36"/>
      <c r="CL742" s="36"/>
      <c r="CM742" s="36"/>
      <c r="CN742" s="36"/>
      <c r="CO742" s="36"/>
      <c r="CP742" s="36"/>
      <c r="CQ742" s="36"/>
      <c r="CR742" s="36"/>
      <c r="CS742" s="36"/>
      <c r="CT742" s="36"/>
      <c r="CU742" s="36"/>
      <c r="CV742" s="36"/>
      <c r="CW742" s="36"/>
      <c r="CX742" s="36"/>
      <c r="CY742" s="36"/>
      <c r="CZ742" s="36"/>
      <c r="DA742" s="36"/>
      <c r="DB742" s="36"/>
      <c r="DC742" s="36"/>
      <c r="DD742" s="36"/>
      <c r="DE742" s="36"/>
      <c r="DF742" s="36"/>
    </row>
    <row r="743" spans="1:110"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c r="AY743" s="36"/>
      <c r="AZ743" s="36"/>
      <c r="BA743" s="36"/>
      <c r="BB743" s="36"/>
      <c r="BC743" s="36"/>
      <c r="BD743" s="36"/>
      <c r="BE743" s="36"/>
      <c r="BF743" s="36"/>
      <c r="BG743" s="36"/>
      <c r="BH743" s="36"/>
      <c r="BI743" s="36"/>
      <c r="BJ743" s="36"/>
      <c r="BK743" s="36"/>
      <c r="BL743" s="36"/>
      <c r="BM743" s="36"/>
      <c r="BN743" s="36"/>
      <c r="BO743" s="36"/>
      <c r="BP743" s="36"/>
      <c r="BQ743" s="36"/>
      <c r="BR743" s="36"/>
      <c r="BS743" s="36"/>
      <c r="BT743" s="36"/>
      <c r="BU743" s="36"/>
      <c r="BV743" s="36"/>
      <c r="BW743" s="36"/>
      <c r="BX743" s="36"/>
      <c r="BY743" s="36"/>
      <c r="BZ743" s="36"/>
      <c r="CA743" s="36"/>
      <c r="CB743" s="36"/>
      <c r="CC743" s="36"/>
      <c r="CD743" s="36"/>
      <c r="CE743" s="36"/>
      <c r="CF743" s="36"/>
      <c r="CG743" s="36"/>
      <c r="CH743" s="36"/>
      <c r="CI743" s="36"/>
      <c r="CJ743" s="36"/>
      <c r="CK743" s="36"/>
      <c r="CL743" s="36"/>
      <c r="CM743" s="36"/>
      <c r="CN743" s="36"/>
      <c r="CO743" s="36"/>
      <c r="CP743" s="36"/>
      <c r="CQ743" s="36"/>
      <c r="CR743" s="36"/>
      <c r="CS743" s="36"/>
      <c r="CT743" s="36"/>
      <c r="CU743" s="36"/>
      <c r="CV743" s="36"/>
      <c r="CW743" s="36"/>
      <c r="CX743" s="36"/>
      <c r="CY743" s="36"/>
      <c r="CZ743" s="36"/>
      <c r="DA743" s="36"/>
      <c r="DB743" s="36"/>
      <c r="DC743" s="36"/>
      <c r="DD743" s="36"/>
      <c r="DE743" s="36"/>
      <c r="DF743" s="36"/>
    </row>
    <row r="744" spans="1:110"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6"/>
      <c r="AY744" s="36"/>
      <c r="AZ744" s="36"/>
      <c r="BA744" s="36"/>
      <c r="BB744" s="36"/>
      <c r="BC744" s="36"/>
      <c r="BD744" s="36"/>
      <c r="BE744" s="36"/>
      <c r="BF744" s="36"/>
      <c r="BG744" s="36"/>
      <c r="BH744" s="36"/>
      <c r="BI744" s="36"/>
      <c r="BJ744" s="36"/>
      <c r="BK744" s="36"/>
      <c r="BL744" s="36"/>
      <c r="BM744" s="36"/>
      <c r="BN744" s="36"/>
      <c r="BO744" s="36"/>
      <c r="BP744" s="36"/>
      <c r="BQ744" s="36"/>
      <c r="BR744" s="36"/>
      <c r="BS744" s="36"/>
      <c r="BT744" s="36"/>
      <c r="BU744" s="36"/>
      <c r="BV744" s="36"/>
      <c r="BW744" s="36"/>
      <c r="BX744" s="36"/>
      <c r="BY744" s="36"/>
      <c r="BZ744" s="36"/>
      <c r="CA744" s="36"/>
      <c r="CB744" s="36"/>
      <c r="CC744" s="36"/>
      <c r="CD744" s="36"/>
      <c r="CE744" s="36"/>
      <c r="CF744" s="36"/>
      <c r="CG744" s="36"/>
      <c r="CH744" s="36"/>
      <c r="CI744" s="36"/>
      <c r="CJ744" s="36"/>
      <c r="CK744" s="36"/>
      <c r="CL744" s="36"/>
      <c r="CM744" s="36"/>
      <c r="CN744" s="36"/>
      <c r="CO744" s="36"/>
      <c r="CP744" s="36"/>
      <c r="CQ744" s="36"/>
      <c r="CR744" s="36"/>
      <c r="CS744" s="36"/>
      <c r="CT744" s="36"/>
      <c r="CU744" s="36"/>
      <c r="CV744" s="36"/>
      <c r="CW744" s="36"/>
      <c r="CX744" s="36"/>
      <c r="CY744" s="36"/>
      <c r="CZ744" s="36"/>
      <c r="DA744" s="36"/>
      <c r="DB744" s="36"/>
      <c r="DC744" s="36"/>
      <c r="DD744" s="36"/>
      <c r="DE744" s="36"/>
      <c r="DF744" s="36"/>
    </row>
    <row r="745" spans="1:110"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6"/>
      <c r="AY745" s="36"/>
      <c r="AZ745" s="36"/>
      <c r="BA745" s="36"/>
      <c r="BB745" s="36"/>
      <c r="BC745" s="36"/>
      <c r="BD745" s="36"/>
      <c r="BE745" s="36"/>
      <c r="BF745" s="36"/>
      <c r="BG745" s="36"/>
      <c r="BH745" s="36"/>
      <c r="BI745" s="36"/>
      <c r="BJ745" s="36"/>
      <c r="BK745" s="36"/>
      <c r="BL745" s="36"/>
      <c r="BM745" s="36"/>
      <c r="BN745" s="36"/>
      <c r="BO745" s="36"/>
      <c r="BP745" s="36"/>
      <c r="BQ745" s="36"/>
      <c r="BR745" s="36"/>
      <c r="BS745" s="36"/>
      <c r="BT745" s="36"/>
      <c r="BU745" s="36"/>
      <c r="BV745" s="36"/>
      <c r="BW745" s="36"/>
      <c r="BX745" s="36"/>
      <c r="BY745" s="36"/>
      <c r="BZ745" s="36"/>
      <c r="CA745" s="36"/>
      <c r="CB745" s="36"/>
      <c r="CC745" s="36"/>
      <c r="CD745" s="36"/>
      <c r="CE745" s="36"/>
      <c r="CF745" s="36"/>
      <c r="CG745" s="36"/>
      <c r="CH745" s="36"/>
      <c r="CI745" s="36"/>
      <c r="CJ745" s="36"/>
      <c r="CK745" s="36"/>
      <c r="CL745" s="36"/>
      <c r="CM745" s="36"/>
      <c r="CN745" s="36"/>
      <c r="CO745" s="36"/>
      <c r="CP745" s="36"/>
      <c r="CQ745" s="36"/>
      <c r="CR745" s="36"/>
      <c r="CS745" s="36"/>
      <c r="CT745" s="36"/>
      <c r="CU745" s="36"/>
      <c r="CV745" s="36"/>
      <c r="CW745" s="36"/>
      <c r="CX745" s="36"/>
      <c r="CY745" s="36"/>
      <c r="CZ745" s="36"/>
      <c r="DA745" s="36"/>
      <c r="DB745" s="36"/>
      <c r="DC745" s="36"/>
      <c r="DD745" s="36"/>
      <c r="DE745" s="36"/>
      <c r="DF745" s="36"/>
    </row>
    <row r="746" spans="1:110"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c r="AY746" s="36"/>
      <c r="AZ746" s="36"/>
      <c r="BA746" s="36"/>
      <c r="BB746" s="36"/>
      <c r="BC746" s="36"/>
      <c r="BD746" s="36"/>
      <c r="BE746" s="36"/>
      <c r="BF746" s="36"/>
      <c r="BG746" s="36"/>
      <c r="BH746" s="36"/>
      <c r="BI746" s="36"/>
      <c r="BJ746" s="36"/>
      <c r="BK746" s="36"/>
      <c r="BL746" s="36"/>
      <c r="BM746" s="36"/>
      <c r="BN746" s="36"/>
      <c r="BO746" s="36"/>
      <c r="BP746" s="36"/>
      <c r="BQ746" s="36"/>
      <c r="BR746" s="36"/>
      <c r="BS746" s="36"/>
      <c r="BT746" s="36"/>
      <c r="BU746" s="36"/>
      <c r="BV746" s="36"/>
      <c r="BW746" s="36"/>
      <c r="BX746" s="36"/>
      <c r="BY746" s="36"/>
      <c r="BZ746" s="36"/>
      <c r="CA746" s="36"/>
      <c r="CB746" s="36"/>
      <c r="CC746" s="36"/>
      <c r="CD746" s="36"/>
      <c r="CE746" s="36"/>
      <c r="CF746" s="36"/>
      <c r="CG746" s="36"/>
      <c r="CH746" s="36"/>
      <c r="CI746" s="36"/>
      <c r="CJ746" s="36"/>
      <c r="CK746" s="36"/>
      <c r="CL746" s="36"/>
      <c r="CM746" s="36"/>
      <c r="CN746" s="36"/>
      <c r="CO746" s="36"/>
      <c r="CP746" s="36"/>
      <c r="CQ746" s="36"/>
      <c r="CR746" s="36"/>
      <c r="CS746" s="36"/>
      <c r="CT746" s="36"/>
      <c r="CU746" s="36"/>
      <c r="CV746" s="36"/>
      <c r="CW746" s="36"/>
      <c r="CX746" s="36"/>
      <c r="CY746" s="36"/>
      <c r="CZ746" s="36"/>
      <c r="DA746" s="36"/>
      <c r="DB746" s="36"/>
      <c r="DC746" s="36"/>
      <c r="DD746" s="36"/>
      <c r="DE746" s="36"/>
      <c r="DF746" s="36"/>
    </row>
    <row r="747" spans="1:110"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6"/>
      <c r="AY747" s="36"/>
      <c r="AZ747" s="36"/>
      <c r="BA747" s="36"/>
      <c r="BB747" s="36"/>
      <c r="BC747" s="36"/>
      <c r="BD747" s="36"/>
      <c r="BE747" s="36"/>
      <c r="BF747" s="36"/>
      <c r="BG747" s="36"/>
      <c r="BH747" s="36"/>
      <c r="BI747" s="36"/>
      <c r="BJ747" s="36"/>
      <c r="BK747" s="36"/>
      <c r="BL747" s="36"/>
      <c r="BM747" s="36"/>
      <c r="BN747" s="36"/>
      <c r="BO747" s="36"/>
      <c r="BP747" s="36"/>
      <c r="BQ747" s="36"/>
      <c r="BR747" s="36"/>
      <c r="BS747" s="36"/>
      <c r="BT747" s="36"/>
      <c r="BU747" s="36"/>
      <c r="BV747" s="36"/>
      <c r="BW747" s="36"/>
      <c r="BX747" s="36"/>
      <c r="BY747" s="36"/>
      <c r="BZ747" s="36"/>
      <c r="CA747" s="36"/>
      <c r="CB747" s="36"/>
      <c r="CC747" s="36"/>
      <c r="CD747" s="36"/>
      <c r="CE747" s="36"/>
      <c r="CF747" s="36"/>
      <c r="CG747" s="36"/>
      <c r="CH747" s="36"/>
      <c r="CI747" s="36"/>
      <c r="CJ747" s="36"/>
      <c r="CK747" s="36"/>
      <c r="CL747" s="36"/>
      <c r="CM747" s="36"/>
      <c r="CN747" s="36"/>
      <c r="CO747" s="36"/>
      <c r="CP747" s="36"/>
      <c r="CQ747" s="36"/>
      <c r="CR747" s="36"/>
      <c r="CS747" s="36"/>
      <c r="CT747" s="36"/>
      <c r="CU747" s="36"/>
      <c r="CV747" s="36"/>
      <c r="CW747" s="36"/>
      <c r="CX747" s="36"/>
      <c r="CY747" s="36"/>
      <c r="CZ747" s="36"/>
      <c r="DA747" s="36"/>
      <c r="DB747" s="36"/>
      <c r="DC747" s="36"/>
      <c r="DD747" s="36"/>
      <c r="DE747" s="36"/>
      <c r="DF747" s="36"/>
    </row>
    <row r="748" spans="1:110"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6"/>
      <c r="AY748" s="36"/>
      <c r="AZ748" s="36"/>
      <c r="BA748" s="36"/>
      <c r="BB748" s="36"/>
      <c r="BC748" s="36"/>
      <c r="BD748" s="36"/>
      <c r="BE748" s="36"/>
      <c r="BF748" s="36"/>
      <c r="BG748" s="36"/>
      <c r="BH748" s="36"/>
      <c r="BI748" s="36"/>
      <c r="BJ748" s="36"/>
      <c r="BK748" s="36"/>
      <c r="BL748" s="36"/>
      <c r="BM748" s="36"/>
      <c r="BN748" s="36"/>
      <c r="BO748" s="36"/>
      <c r="BP748" s="36"/>
      <c r="BQ748" s="36"/>
      <c r="BR748" s="36"/>
      <c r="BS748" s="36"/>
      <c r="BT748" s="36"/>
      <c r="BU748" s="36"/>
      <c r="BV748" s="36"/>
      <c r="BW748" s="36"/>
      <c r="BX748" s="36"/>
      <c r="BY748" s="36"/>
      <c r="BZ748" s="36"/>
      <c r="CA748" s="36"/>
      <c r="CB748" s="36"/>
      <c r="CC748" s="36"/>
      <c r="CD748" s="36"/>
      <c r="CE748" s="36"/>
      <c r="CF748" s="36"/>
      <c r="CG748" s="36"/>
      <c r="CH748" s="36"/>
      <c r="CI748" s="36"/>
      <c r="CJ748" s="36"/>
      <c r="CK748" s="36"/>
      <c r="CL748" s="36"/>
      <c r="CM748" s="36"/>
      <c r="CN748" s="36"/>
      <c r="CO748" s="36"/>
      <c r="CP748" s="36"/>
      <c r="CQ748" s="36"/>
      <c r="CR748" s="36"/>
      <c r="CS748" s="36"/>
      <c r="CT748" s="36"/>
      <c r="CU748" s="36"/>
      <c r="CV748" s="36"/>
      <c r="CW748" s="36"/>
      <c r="CX748" s="36"/>
      <c r="CY748" s="36"/>
      <c r="CZ748" s="36"/>
      <c r="DA748" s="36"/>
      <c r="DB748" s="36"/>
      <c r="DC748" s="36"/>
      <c r="DD748" s="36"/>
      <c r="DE748" s="36"/>
      <c r="DF748" s="36"/>
    </row>
    <row r="749" spans="1:110"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6"/>
      <c r="AY749" s="36"/>
      <c r="AZ749" s="36"/>
      <c r="BA749" s="36"/>
      <c r="BB749" s="36"/>
      <c r="BC749" s="36"/>
      <c r="BD749" s="36"/>
      <c r="BE749" s="36"/>
      <c r="BF749" s="36"/>
      <c r="BG749" s="36"/>
      <c r="BH749" s="36"/>
      <c r="BI749" s="36"/>
      <c r="BJ749" s="36"/>
      <c r="BK749" s="36"/>
      <c r="BL749" s="36"/>
      <c r="BM749" s="36"/>
      <c r="BN749" s="36"/>
      <c r="BO749" s="36"/>
      <c r="BP749" s="36"/>
      <c r="BQ749" s="36"/>
      <c r="BR749" s="36"/>
      <c r="BS749" s="36"/>
      <c r="BT749" s="36"/>
      <c r="BU749" s="36"/>
      <c r="BV749" s="36"/>
      <c r="BW749" s="36"/>
      <c r="BX749" s="36"/>
      <c r="BY749" s="36"/>
      <c r="BZ749" s="36"/>
      <c r="CA749" s="36"/>
      <c r="CB749" s="36"/>
      <c r="CC749" s="36"/>
      <c r="CD749" s="36"/>
      <c r="CE749" s="36"/>
      <c r="CF749" s="36"/>
      <c r="CG749" s="36"/>
      <c r="CH749" s="36"/>
      <c r="CI749" s="36"/>
      <c r="CJ749" s="36"/>
      <c r="CK749" s="36"/>
      <c r="CL749" s="36"/>
      <c r="CM749" s="36"/>
      <c r="CN749" s="36"/>
      <c r="CO749" s="36"/>
      <c r="CP749" s="36"/>
      <c r="CQ749" s="36"/>
      <c r="CR749" s="36"/>
      <c r="CS749" s="36"/>
      <c r="CT749" s="36"/>
      <c r="CU749" s="36"/>
      <c r="CV749" s="36"/>
      <c r="CW749" s="36"/>
      <c r="CX749" s="36"/>
      <c r="CY749" s="36"/>
      <c r="CZ749" s="36"/>
      <c r="DA749" s="36"/>
      <c r="DB749" s="36"/>
      <c r="DC749" s="36"/>
      <c r="DD749" s="36"/>
      <c r="DE749" s="36"/>
      <c r="DF749" s="36"/>
    </row>
    <row r="750" spans="1:110"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c r="BC750" s="36"/>
      <c r="BD750" s="36"/>
      <c r="BE750" s="36"/>
      <c r="BF750" s="36"/>
      <c r="BG750" s="36"/>
      <c r="BH750" s="36"/>
      <c r="BI750" s="36"/>
      <c r="BJ750" s="36"/>
      <c r="BK750" s="36"/>
      <c r="BL750" s="36"/>
      <c r="BM750" s="36"/>
      <c r="BN750" s="36"/>
      <c r="BO750" s="36"/>
      <c r="BP750" s="36"/>
      <c r="BQ750" s="36"/>
      <c r="BR750" s="36"/>
      <c r="BS750" s="36"/>
      <c r="BT750" s="36"/>
      <c r="BU750" s="36"/>
      <c r="BV750" s="36"/>
      <c r="BW750" s="36"/>
      <c r="BX750" s="36"/>
      <c r="BY750" s="36"/>
      <c r="BZ750" s="36"/>
      <c r="CA750" s="36"/>
      <c r="CB750" s="36"/>
      <c r="CC750" s="36"/>
      <c r="CD750" s="36"/>
      <c r="CE750" s="36"/>
      <c r="CF750" s="36"/>
      <c r="CG750" s="36"/>
      <c r="CH750" s="36"/>
      <c r="CI750" s="36"/>
      <c r="CJ750" s="36"/>
      <c r="CK750" s="36"/>
      <c r="CL750" s="36"/>
      <c r="CM750" s="36"/>
      <c r="CN750" s="36"/>
      <c r="CO750" s="36"/>
      <c r="CP750" s="36"/>
      <c r="CQ750" s="36"/>
      <c r="CR750" s="36"/>
      <c r="CS750" s="36"/>
      <c r="CT750" s="36"/>
      <c r="CU750" s="36"/>
      <c r="CV750" s="36"/>
      <c r="CW750" s="36"/>
      <c r="CX750" s="36"/>
      <c r="CY750" s="36"/>
      <c r="CZ750" s="36"/>
      <c r="DA750" s="36"/>
      <c r="DB750" s="36"/>
      <c r="DC750" s="36"/>
      <c r="DD750" s="36"/>
      <c r="DE750" s="36"/>
      <c r="DF750" s="36"/>
    </row>
    <row r="751" spans="1:110"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c r="BC751" s="36"/>
      <c r="BD751" s="36"/>
      <c r="BE751" s="36"/>
      <c r="BF751" s="36"/>
      <c r="BG751" s="36"/>
      <c r="BH751" s="36"/>
      <c r="BI751" s="36"/>
      <c r="BJ751" s="36"/>
      <c r="BK751" s="36"/>
      <c r="BL751" s="36"/>
      <c r="BM751" s="36"/>
      <c r="BN751" s="36"/>
      <c r="BO751" s="36"/>
      <c r="BP751" s="36"/>
      <c r="BQ751" s="36"/>
      <c r="BR751" s="36"/>
      <c r="BS751" s="36"/>
      <c r="BT751" s="36"/>
      <c r="BU751" s="36"/>
      <c r="BV751" s="36"/>
      <c r="BW751" s="36"/>
      <c r="BX751" s="36"/>
      <c r="BY751" s="36"/>
      <c r="BZ751" s="36"/>
      <c r="CA751" s="36"/>
      <c r="CB751" s="36"/>
      <c r="CC751" s="36"/>
      <c r="CD751" s="36"/>
      <c r="CE751" s="36"/>
      <c r="CF751" s="36"/>
      <c r="CG751" s="36"/>
      <c r="CH751" s="36"/>
      <c r="CI751" s="36"/>
      <c r="CJ751" s="36"/>
      <c r="CK751" s="36"/>
      <c r="CL751" s="36"/>
      <c r="CM751" s="36"/>
      <c r="CN751" s="36"/>
      <c r="CO751" s="36"/>
      <c r="CP751" s="36"/>
      <c r="CQ751" s="36"/>
      <c r="CR751" s="36"/>
      <c r="CS751" s="36"/>
      <c r="CT751" s="36"/>
      <c r="CU751" s="36"/>
      <c r="CV751" s="36"/>
      <c r="CW751" s="36"/>
      <c r="CX751" s="36"/>
      <c r="CY751" s="36"/>
      <c r="CZ751" s="36"/>
      <c r="DA751" s="36"/>
      <c r="DB751" s="36"/>
      <c r="DC751" s="36"/>
      <c r="DD751" s="36"/>
      <c r="DE751" s="36"/>
      <c r="DF751" s="36"/>
    </row>
    <row r="752" spans="1:110"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6"/>
      <c r="AY752" s="36"/>
      <c r="AZ752" s="36"/>
      <c r="BA752" s="36"/>
      <c r="BB752" s="36"/>
      <c r="BC752" s="36"/>
      <c r="BD752" s="36"/>
      <c r="BE752" s="36"/>
      <c r="BF752" s="36"/>
      <c r="BG752" s="36"/>
      <c r="BH752" s="36"/>
      <c r="BI752" s="36"/>
      <c r="BJ752" s="36"/>
      <c r="BK752" s="36"/>
      <c r="BL752" s="36"/>
      <c r="BM752" s="36"/>
      <c r="BN752" s="36"/>
      <c r="BO752" s="36"/>
      <c r="BP752" s="36"/>
      <c r="BQ752" s="36"/>
      <c r="BR752" s="36"/>
      <c r="BS752" s="36"/>
      <c r="BT752" s="36"/>
      <c r="BU752" s="36"/>
      <c r="BV752" s="36"/>
      <c r="BW752" s="36"/>
      <c r="BX752" s="36"/>
      <c r="BY752" s="36"/>
      <c r="BZ752" s="36"/>
      <c r="CA752" s="36"/>
      <c r="CB752" s="36"/>
      <c r="CC752" s="36"/>
      <c r="CD752" s="36"/>
      <c r="CE752" s="36"/>
      <c r="CF752" s="36"/>
      <c r="CG752" s="36"/>
      <c r="CH752" s="36"/>
      <c r="CI752" s="36"/>
      <c r="CJ752" s="36"/>
      <c r="CK752" s="36"/>
      <c r="CL752" s="36"/>
      <c r="CM752" s="36"/>
      <c r="CN752" s="36"/>
      <c r="CO752" s="36"/>
      <c r="CP752" s="36"/>
      <c r="CQ752" s="36"/>
      <c r="CR752" s="36"/>
      <c r="CS752" s="36"/>
      <c r="CT752" s="36"/>
      <c r="CU752" s="36"/>
      <c r="CV752" s="36"/>
      <c r="CW752" s="36"/>
      <c r="CX752" s="36"/>
      <c r="CY752" s="36"/>
      <c r="CZ752" s="36"/>
      <c r="DA752" s="36"/>
      <c r="DB752" s="36"/>
      <c r="DC752" s="36"/>
      <c r="DD752" s="36"/>
      <c r="DE752" s="36"/>
      <c r="DF752" s="36"/>
    </row>
    <row r="753" spans="1:110"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6"/>
      <c r="AY753" s="36"/>
      <c r="AZ753" s="36"/>
      <c r="BA753" s="36"/>
      <c r="BB753" s="36"/>
      <c r="BC753" s="36"/>
      <c r="BD753" s="36"/>
      <c r="BE753" s="36"/>
      <c r="BF753" s="36"/>
      <c r="BG753" s="36"/>
      <c r="BH753" s="36"/>
      <c r="BI753" s="36"/>
      <c r="BJ753" s="36"/>
      <c r="BK753" s="36"/>
      <c r="BL753" s="36"/>
      <c r="BM753" s="36"/>
      <c r="BN753" s="36"/>
      <c r="BO753" s="36"/>
      <c r="BP753" s="36"/>
      <c r="BQ753" s="36"/>
      <c r="BR753" s="36"/>
      <c r="BS753" s="36"/>
      <c r="BT753" s="36"/>
      <c r="BU753" s="36"/>
      <c r="BV753" s="36"/>
      <c r="BW753" s="36"/>
      <c r="BX753" s="36"/>
      <c r="BY753" s="36"/>
      <c r="BZ753" s="36"/>
      <c r="CA753" s="36"/>
      <c r="CB753" s="36"/>
      <c r="CC753" s="36"/>
      <c r="CD753" s="36"/>
      <c r="CE753" s="36"/>
      <c r="CF753" s="36"/>
      <c r="CG753" s="36"/>
      <c r="CH753" s="36"/>
      <c r="CI753" s="36"/>
      <c r="CJ753" s="36"/>
      <c r="CK753" s="36"/>
      <c r="CL753" s="36"/>
      <c r="CM753" s="36"/>
      <c r="CN753" s="36"/>
      <c r="CO753" s="36"/>
      <c r="CP753" s="36"/>
      <c r="CQ753" s="36"/>
      <c r="CR753" s="36"/>
      <c r="CS753" s="36"/>
      <c r="CT753" s="36"/>
      <c r="CU753" s="36"/>
      <c r="CV753" s="36"/>
      <c r="CW753" s="36"/>
      <c r="CX753" s="36"/>
      <c r="CY753" s="36"/>
      <c r="CZ753" s="36"/>
      <c r="DA753" s="36"/>
      <c r="DB753" s="36"/>
      <c r="DC753" s="36"/>
      <c r="DD753" s="36"/>
      <c r="DE753" s="36"/>
      <c r="DF753" s="36"/>
    </row>
    <row r="754" spans="1:110"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6"/>
      <c r="AY754" s="36"/>
      <c r="AZ754" s="36"/>
      <c r="BA754" s="36"/>
      <c r="BB754" s="36"/>
      <c r="BC754" s="36"/>
      <c r="BD754" s="36"/>
      <c r="BE754" s="36"/>
      <c r="BF754" s="36"/>
      <c r="BG754" s="36"/>
      <c r="BH754" s="36"/>
      <c r="BI754" s="36"/>
      <c r="BJ754" s="36"/>
      <c r="BK754" s="36"/>
      <c r="BL754" s="36"/>
      <c r="BM754" s="36"/>
      <c r="BN754" s="36"/>
      <c r="BO754" s="36"/>
      <c r="BP754" s="36"/>
      <c r="BQ754" s="36"/>
      <c r="BR754" s="36"/>
      <c r="BS754" s="36"/>
      <c r="BT754" s="36"/>
      <c r="BU754" s="36"/>
      <c r="BV754" s="36"/>
      <c r="BW754" s="36"/>
      <c r="BX754" s="36"/>
      <c r="BY754" s="36"/>
      <c r="BZ754" s="36"/>
      <c r="CA754" s="36"/>
      <c r="CB754" s="36"/>
      <c r="CC754" s="36"/>
      <c r="CD754" s="36"/>
      <c r="CE754" s="36"/>
      <c r="CF754" s="36"/>
      <c r="CG754" s="36"/>
      <c r="CH754" s="36"/>
      <c r="CI754" s="36"/>
      <c r="CJ754" s="36"/>
      <c r="CK754" s="36"/>
      <c r="CL754" s="36"/>
      <c r="CM754" s="36"/>
      <c r="CN754" s="36"/>
      <c r="CO754" s="36"/>
      <c r="CP754" s="36"/>
      <c r="CQ754" s="36"/>
      <c r="CR754" s="36"/>
      <c r="CS754" s="36"/>
      <c r="CT754" s="36"/>
      <c r="CU754" s="36"/>
      <c r="CV754" s="36"/>
      <c r="CW754" s="36"/>
      <c r="CX754" s="36"/>
      <c r="CY754" s="36"/>
      <c r="CZ754" s="36"/>
      <c r="DA754" s="36"/>
      <c r="DB754" s="36"/>
      <c r="DC754" s="36"/>
      <c r="DD754" s="36"/>
      <c r="DE754" s="36"/>
      <c r="DF754" s="36"/>
    </row>
    <row r="755" spans="1:110"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6"/>
      <c r="AZ755" s="36"/>
      <c r="BA755" s="36"/>
      <c r="BB755" s="36"/>
      <c r="BC755" s="36"/>
      <c r="BD755" s="36"/>
      <c r="BE755" s="36"/>
      <c r="BF755" s="36"/>
      <c r="BG755" s="36"/>
      <c r="BH755" s="36"/>
      <c r="BI755" s="36"/>
      <c r="BJ755" s="36"/>
      <c r="BK755" s="36"/>
      <c r="BL755" s="36"/>
      <c r="BM755" s="36"/>
      <c r="BN755" s="36"/>
      <c r="BO755" s="36"/>
      <c r="BP755" s="36"/>
      <c r="BQ755" s="36"/>
      <c r="BR755" s="36"/>
      <c r="BS755" s="36"/>
      <c r="BT755" s="36"/>
      <c r="BU755" s="36"/>
      <c r="BV755" s="36"/>
      <c r="BW755" s="36"/>
      <c r="BX755" s="36"/>
      <c r="BY755" s="36"/>
      <c r="BZ755" s="36"/>
      <c r="CA755" s="36"/>
      <c r="CB755" s="36"/>
      <c r="CC755" s="36"/>
      <c r="CD755" s="36"/>
      <c r="CE755" s="36"/>
      <c r="CF755" s="36"/>
      <c r="CG755" s="36"/>
      <c r="CH755" s="36"/>
      <c r="CI755" s="36"/>
      <c r="CJ755" s="36"/>
      <c r="CK755" s="36"/>
      <c r="CL755" s="36"/>
      <c r="CM755" s="36"/>
      <c r="CN755" s="36"/>
      <c r="CO755" s="36"/>
      <c r="CP755" s="36"/>
      <c r="CQ755" s="36"/>
      <c r="CR755" s="36"/>
      <c r="CS755" s="36"/>
      <c r="CT755" s="36"/>
      <c r="CU755" s="36"/>
      <c r="CV755" s="36"/>
      <c r="CW755" s="36"/>
      <c r="CX755" s="36"/>
      <c r="CY755" s="36"/>
      <c r="CZ755" s="36"/>
      <c r="DA755" s="36"/>
      <c r="DB755" s="36"/>
      <c r="DC755" s="36"/>
      <c r="DD755" s="36"/>
      <c r="DE755" s="36"/>
      <c r="DF755" s="36"/>
    </row>
    <row r="756" spans="1:110"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c r="AY756" s="36"/>
      <c r="AZ756" s="36"/>
      <c r="BA756" s="36"/>
      <c r="BB756" s="36"/>
      <c r="BC756" s="36"/>
      <c r="BD756" s="36"/>
      <c r="BE756" s="36"/>
      <c r="BF756" s="36"/>
      <c r="BG756" s="36"/>
      <c r="BH756" s="36"/>
      <c r="BI756" s="36"/>
      <c r="BJ756" s="36"/>
      <c r="BK756" s="36"/>
      <c r="BL756" s="36"/>
      <c r="BM756" s="36"/>
      <c r="BN756" s="36"/>
      <c r="BO756" s="36"/>
      <c r="BP756" s="36"/>
      <c r="BQ756" s="36"/>
      <c r="BR756" s="36"/>
      <c r="BS756" s="36"/>
      <c r="BT756" s="36"/>
      <c r="BU756" s="36"/>
      <c r="BV756" s="36"/>
      <c r="BW756" s="36"/>
      <c r="BX756" s="36"/>
      <c r="BY756" s="36"/>
      <c r="BZ756" s="36"/>
      <c r="CA756" s="36"/>
      <c r="CB756" s="36"/>
      <c r="CC756" s="36"/>
      <c r="CD756" s="36"/>
      <c r="CE756" s="36"/>
      <c r="CF756" s="36"/>
      <c r="CG756" s="36"/>
      <c r="CH756" s="36"/>
      <c r="CI756" s="36"/>
      <c r="CJ756" s="36"/>
      <c r="CK756" s="36"/>
      <c r="CL756" s="36"/>
      <c r="CM756" s="36"/>
      <c r="CN756" s="36"/>
      <c r="CO756" s="36"/>
      <c r="CP756" s="36"/>
      <c r="CQ756" s="36"/>
      <c r="CR756" s="36"/>
      <c r="CS756" s="36"/>
      <c r="CT756" s="36"/>
      <c r="CU756" s="36"/>
      <c r="CV756" s="36"/>
      <c r="CW756" s="36"/>
      <c r="CX756" s="36"/>
      <c r="CY756" s="36"/>
      <c r="CZ756" s="36"/>
      <c r="DA756" s="36"/>
      <c r="DB756" s="36"/>
      <c r="DC756" s="36"/>
      <c r="DD756" s="36"/>
      <c r="DE756" s="36"/>
      <c r="DF756" s="36"/>
    </row>
    <row r="757" spans="1:110"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6"/>
      <c r="AY757" s="36"/>
      <c r="AZ757" s="36"/>
      <c r="BA757" s="36"/>
      <c r="BB757" s="36"/>
      <c r="BC757" s="36"/>
      <c r="BD757" s="36"/>
      <c r="BE757" s="36"/>
      <c r="BF757" s="36"/>
      <c r="BG757" s="36"/>
      <c r="BH757" s="36"/>
      <c r="BI757" s="36"/>
      <c r="BJ757" s="36"/>
      <c r="BK757" s="36"/>
      <c r="BL757" s="36"/>
      <c r="BM757" s="36"/>
      <c r="BN757" s="36"/>
      <c r="BO757" s="36"/>
      <c r="BP757" s="36"/>
      <c r="BQ757" s="36"/>
      <c r="BR757" s="36"/>
      <c r="BS757" s="36"/>
      <c r="BT757" s="36"/>
      <c r="BU757" s="36"/>
      <c r="BV757" s="36"/>
      <c r="BW757" s="36"/>
      <c r="BX757" s="36"/>
      <c r="BY757" s="36"/>
      <c r="BZ757" s="36"/>
      <c r="CA757" s="36"/>
      <c r="CB757" s="36"/>
      <c r="CC757" s="36"/>
      <c r="CD757" s="36"/>
      <c r="CE757" s="36"/>
      <c r="CF757" s="36"/>
      <c r="CG757" s="36"/>
      <c r="CH757" s="36"/>
      <c r="CI757" s="36"/>
      <c r="CJ757" s="36"/>
      <c r="CK757" s="36"/>
      <c r="CL757" s="36"/>
      <c r="CM757" s="36"/>
      <c r="CN757" s="36"/>
      <c r="CO757" s="36"/>
      <c r="CP757" s="36"/>
      <c r="CQ757" s="36"/>
      <c r="CR757" s="36"/>
      <c r="CS757" s="36"/>
      <c r="CT757" s="36"/>
      <c r="CU757" s="36"/>
      <c r="CV757" s="36"/>
      <c r="CW757" s="36"/>
      <c r="CX757" s="36"/>
      <c r="CY757" s="36"/>
      <c r="CZ757" s="36"/>
      <c r="DA757" s="36"/>
      <c r="DB757" s="36"/>
      <c r="DC757" s="36"/>
      <c r="DD757" s="36"/>
      <c r="DE757" s="36"/>
      <c r="DF757" s="36"/>
    </row>
    <row r="758" spans="1:110"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c r="AY758" s="36"/>
      <c r="AZ758" s="36"/>
      <c r="BA758" s="36"/>
      <c r="BB758" s="36"/>
      <c r="BC758" s="36"/>
      <c r="BD758" s="36"/>
      <c r="BE758" s="36"/>
      <c r="BF758" s="36"/>
      <c r="BG758" s="36"/>
      <c r="BH758" s="36"/>
      <c r="BI758" s="36"/>
      <c r="BJ758" s="36"/>
      <c r="BK758" s="36"/>
      <c r="BL758" s="36"/>
      <c r="BM758" s="36"/>
      <c r="BN758" s="36"/>
      <c r="BO758" s="36"/>
      <c r="BP758" s="36"/>
      <c r="BQ758" s="36"/>
      <c r="BR758" s="36"/>
      <c r="BS758" s="36"/>
      <c r="BT758" s="36"/>
      <c r="BU758" s="36"/>
      <c r="BV758" s="36"/>
      <c r="BW758" s="36"/>
      <c r="BX758" s="36"/>
      <c r="BY758" s="36"/>
      <c r="BZ758" s="36"/>
      <c r="CA758" s="36"/>
      <c r="CB758" s="36"/>
      <c r="CC758" s="36"/>
      <c r="CD758" s="36"/>
      <c r="CE758" s="36"/>
      <c r="CF758" s="36"/>
      <c r="CG758" s="36"/>
      <c r="CH758" s="36"/>
      <c r="CI758" s="36"/>
      <c r="CJ758" s="36"/>
      <c r="CK758" s="36"/>
      <c r="CL758" s="36"/>
      <c r="CM758" s="36"/>
      <c r="CN758" s="36"/>
      <c r="CO758" s="36"/>
      <c r="CP758" s="36"/>
      <c r="CQ758" s="36"/>
      <c r="CR758" s="36"/>
      <c r="CS758" s="36"/>
      <c r="CT758" s="36"/>
      <c r="CU758" s="36"/>
      <c r="CV758" s="36"/>
      <c r="CW758" s="36"/>
      <c r="CX758" s="36"/>
      <c r="CY758" s="36"/>
      <c r="CZ758" s="36"/>
      <c r="DA758" s="36"/>
      <c r="DB758" s="36"/>
      <c r="DC758" s="36"/>
      <c r="DD758" s="36"/>
      <c r="DE758" s="36"/>
      <c r="DF758" s="36"/>
    </row>
    <row r="759" spans="1:110"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c r="BC759" s="36"/>
      <c r="BD759" s="36"/>
      <c r="BE759" s="36"/>
      <c r="BF759" s="36"/>
      <c r="BG759" s="36"/>
      <c r="BH759" s="36"/>
      <c r="BI759" s="36"/>
      <c r="BJ759" s="36"/>
      <c r="BK759" s="36"/>
      <c r="BL759" s="36"/>
      <c r="BM759" s="36"/>
      <c r="BN759" s="36"/>
      <c r="BO759" s="36"/>
      <c r="BP759" s="36"/>
      <c r="BQ759" s="36"/>
      <c r="BR759" s="36"/>
      <c r="BS759" s="36"/>
      <c r="BT759" s="36"/>
      <c r="BU759" s="36"/>
      <c r="BV759" s="36"/>
      <c r="BW759" s="36"/>
      <c r="BX759" s="36"/>
      <c r="BY759" s="36"/>
      <c r="BZ759" s="36"/>
      <c r="CA759" s="36"/>
      <c r="CB759" s="36"/>
      <c r="CC759" s="36"/>
      <c r="CD759" s="36"/>
      <c r="CE759" s="36"/>
      <c r="CF759" s="36"/>
      <c r="CG759" s="36"/>
      <c r="CH759" s="36"/>
      <c r="CI759" s="36"/>
      <c r="CJ759" s="36"/>
      <c r="CK759" s="36"/>
      <c r="CL759" s="36"/>
      <c r="CM759" s="36"/>
      <c r="CN759" s="36"/>
      <c r="CO759" s="36"/>
      <c r="CP759" s="36"/>
      <c r="CQ759" s="36"/>
      <c r="CR759" s="36"/>
      <c r="CS759" s="36"/>
      <c r="CT759" s="36"/>
      <c r="CU759" s="36"/>
      <c r="CV759" s="36"/>
      <c r="CW759" s="36"/>
      <c r="CX759" s="36"/>
      <c r="CY759" s="36"/>
      <c r="CZ759" s="36"/>
      <c r="DA759" s="36"/>
      <c r="DB759" s="36"/>
      <c r="DC759" s="36"/>
      <c r="DD759" s="36"/>
      <c r="DE759" s="36"/>
      <c r="DF759" s="36"/>
    </row>
    <row r="760" spans="1:110"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c r="AX760" s="36"/>
      <c r="AY760" s="36"/>
      <c r="AZ760" s="36"/>
      <c r="BA760" s="36"/>
      <c r="BB760" s="36"/>
      <c r="BC760" s="36"/>
      <c r="BD760" s="36"/>
      <c r="BE760" s="36"/>
      <c r="BF760" s="36"/>
      <c r="BG760" s="36"/>
      <c r="BH760" s="36"/>
      <c r="BI760" s="36"/>
      <c r="BJ760" s="36"/>
      <c r="BK760" s="36"/>
      <c r="BL760" s="36"/>
      <c r="BM760" s="36"/>
      <c r="BN760" s="36"/>
      <c r="BO760" s="36"/>
      <c r="BP760" s="36"/>
      <c r="BQ760" s="36"/>
      <c r="BR760" s="36"/>
      <c r="BS760" s="36"/>
      <c r="BT760" s="36"/>
      <c r="BU760" s="36"/>
      <c r="BV760" s="36"/>
      <c r="BW760" s="36"/>
      <c r="BX760" s="36"/>
      <c r="BY760" s="36"/>
      <c r="BZ760" s="36"/>
      <c r="CA760" s="36"/>
      <c r="CB760" s="36"/>
      <c r="CC760" s="36"/>
      <c r="CD760" s="36"/>
      <c r="CE760" s="36"/>
      <c r="CF760" s="36"/>
      <c r="CG760" s="36"/>
      <c r="CH760" s="36"/>
      <c r="CI760" s="36"/>
      <c r="CJ760" s="36"/>
      <c r="CK760" s="36"/>
      <c r="CL760" s="36"/>
      <c r="CM760" s="36"/>
      <c r="CN760" s="36"/>
      <c r="CO760" s="36"/>
      <c r="CP760" s="36"/>
      <c r="CQ760" s="36"/>
      <c r="CR760" s="36"/>
      <c r="CS760" s="36"/>
      <c r="CT760" s="36"/>
      <c r="CU760" s="36"/>
      <c r="CV760" s="36"/>
      <c r="CW760" s="36"/>
      <c r="CX760" s="36"/>
      <c r="CY760" s="36"/>
      <c r="CZ760" s="36"/>
      <c r="DA760" s="36"/>
      <c r="DB760" s="36"/>
      <c r="DC760" s="36"/>
      <c r="DD760" s="36"/>
      <c r="DE760" s="36"/>
      <c r="DF760" s="36"/>
    </row>
    <row r="761" spans="1:110"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c r="AY761" s="36"/>
      <c r="AZ761" s="36"/>
      <c r="BA761" s="36"/>
      <c r="BB761" s="36"/>
      <c r="BC761" s="36"/>
      <c r="BD761" s="36"/>
      <c r="BE761" s="36"/>
      <c r="BF761" s="36"/>
      <c r="BG761" s="36"/>
      <c r="BH761" s="36"/>
      <c r="BI761" s="36"/>
      <c r="BJ761" s="36"/>
      <c r="BK761" s="36"/>
      <c r="BL761" s="36"/>
      <c r="BM761" s="36"/>
      <c r="BN761" s="36"/>
      <c r="BO761" s="36"/>
      <c r="BP761" s="36"/>
      <c r="BQ761" s="36"/>
      <c r="BR761" s="36"/>
      <c r="BS761" s="36"/>
      <c r="BT761" s="36"/>
      <c r="BU761" s="36"/>
      <c r="BV761" s="36"/>
      <c r="BW761" s="36"/>
      <c r="BX761" s="36"/>
      <c r="BY761" s="36"/>
      <c r="BZ761" s="36"/>
      <c r="CA761" s="36"/>
      <c r="CB761" s="36"/>
      <c r="CC761" s="36"/>
      <c r="CD761" s="36"/>
      <c r="CE761" s="36"/>
      <c r="CF761" s="36"/>
      <c r="CG761" s="36"/>
      <c r="CH761" s="36"/>
      <c r="CI761" s="36"/>
      <c r="CJ761" s="36"/>
      <c r="CK761" s="36"/>
      <c r="CL761" s="36"/>
      <c r="CM761" s="36"/>
      <c r="CN761" s="36"/>
      <c r="CO761" s="36"/>
      <c r="CP761" s="36"/>
      <c r="CQ761" s="36"/>
      <c r="CR761" s="36"/>
      <c r="CS761" s="36"/>
      <c r="CT761" s="36"/>
      <c r="CU761" s="36"/>
      <c r="CV761" s="36"/>
      <c r="CW761" s="36"/>
      <c r="CX761" s="36"/>
      <c r="CY761" s="36"/>
      <c r="CZ761" s="36"/>
      <c r="DA761" s="36"/>
      <c r="DB761" s="36"/>
      <c r="DC761" s="36"/>
      <c r="DD761" s="36"/>
      <c r="DE761" s="36"/>
      <c r="DF761" s="36"/>
    </row>
    <row r="762" spans="1:110"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6"/>
      <c r="AY762" s="36"/>
      <c r="AZ762" s="36"/>
      <c r="BA762" s="36"/>
      <c r="BB762" s="36"/>
      <c r="BC762" s="36"/>
      <c r="BD762" s="36"/>
      <c r="BE762" s="36"/>
      <c r="BF762" s="36"/>
      <c r="BG762" s="36"/>
      <c r="BH762" s="36"/>
      <c r="BI762" s="36"/>
      <c r="BJ762" s="36"/>
      <c r="BK762" s="36"/>
      <c r="BL762" s="36"/>
      <c r="BM762" s="36"/>
      <c r="BN762" s="36"/>
      <c r="BO762" s="36"/>
      <c r="BP762" s="36"/>
      <c r="BQ762" s="36"/>
      <c r="BR762" s="36"/>
      <c r="BS762" s="36"/>
      <c r="BT762" s="36"/>
      <c r="BU762" s="36"/>
      <c r="BV762" s="36"/>
      <c r="BW762" s="36"/>
      <c r="BX762" s="36"/>
      <c r="BY762" s="36"/>
      <c r="BZ762" s="36"/>
      <c r="CA762" s="36"/>
      <c r="CB762" s="36"/>
      <c r="CC762" s="36"/>
      <c r="CD762" s="36"/>
      <c r="CE762" s="36"/>
      <c r="CF762" s="36"/>
      <c r="CG762" s="36"/>
      <c r="CH762" s="36"/>
      <c r="CI762" s="36"/>
      <c r="CJ762" s="36"/>
      <c r="CK762" s="36"/>
      <c r="CL762" s="36"/>
      <c r="CM762" s="36"/>
      <c r="CN762" s="36"/>
      <c r="CO762" s="36"/>
      <c r="CP762" s="36"/>
      <c r="CQ762" s="36"/>
      <c r="CR762" s="36"/>
      <c r="CS762" s="36"/>
      <c r="CT762" s="36"/>
      <c r="CU762" s="36"/>
      <c r="CV762" s="36"/>
      <c r="CW762" s="36"/>
      <c r="CX762" s="36"/>
      <c r="CY762" s="36"/>
      <c r="CZ762" s="36"/>
      <c r="DA762" s="36"/>
      <c r="DB762" s="36"/>
      <c r="DC762" s="36"/>
      <c r="DD762" s="36"/>
      <c r="DE762" s="36"/>
      <c r="DF762" s="36"/>
    </row>
    <row r="763" spans="1:110"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row>
    <row r="764" spans="1:110"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6"/>
      <c r="AY764" s="36"/>
      <c r="AZ764" s="36"/>
      <c r="BA764" s="36"/>
      <c r="BB764" s="36"/>
      <c r="BC764" s="36"/>
      <c r="BD764" s="36"/>
      <c r="BE764" s="36"/>
      <c r="BF764" s="36"/>
      <c r="BG764" s="36"/>
      <c r="BH764" s="36"/>
      <c r="BI764" s="36"/>
      <c r="BJ764" s="36"/>
      <c r="BK764" s="36"/>
      <c r="BL764" s="36"/>
      <c r="BM764" s="36"/>
      <c r="BN764" s="36"/>
      <c r="BO764" s="36"/>
      <c r="BP764" s="36"/>
      <c r="BQ764" s="36"/>
      <c r="BR764" s="36"/>
      <c r="BS764" s="36"/>
      <c r="BT764" s="36"/>
      <c r="BU764" s="36"/>
      <c r="BV764" s="36"/>
      <c r="BW764" s="36"/>
      <c r="BX764" s="36"/>
      <c r="BY764" s="36"/>
      <c r="BZ764" s="36"/>
      <c r="CA764" s="36"/>
      <c r="CB764" s="36"/>
      <c r="CC764" s="36"/>
      <c r="CD764" s="36"/>
      <c r="CE764" s="36"/>
      <c r="CF764" s="36"/>
      <c r="CG764" s="36"/>
      <c r="CH764" s="36"/>
      <c r="CI764" s="36"/>
      <c r="CJ764" s="36"/>
      <c r="CK764" s="36"/>
      <c r="CL764" s="36"/>
      <c r="CM764" s="36"/>
      <c r="CN764" s="36"/>
      <c r="CO764" s="36"/>
      <c r="CP764" s="36"/>
      <c r="CQ764" s="36"/>
      <c r="CR764" s="36"/>
      <c r="CS764" s="36"/>
      <c r="CT764" s="36"/>
      <c r="CU764" s="36"/>
      <c r="CV764" s="36"/>
      <c r="CW764" s="36"/>
      <c r="CX764" s="36"/>
      <c r="CY764" s="36"/>
      <c r="CZ764" s="36"/>
      <c r="DA764" s="36"/>
      <c r="DB764" s="36"/>
      <c r="DC764" s="36"/>
      <c r="DD764" s="36"/>
      <c r="DE764" s="36"/>
      <c r="DF764" s="36"/>
    </row>
    <row r="765" spans="1:110"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c r="AY765" s="36"/>
      <c r="AZ765" s="36"/>
      <c r="BA765" s="36"/>
      <c r="BB765" s="36"/>
      <c r="BC765" s="36"/>
      <c r="BD765" s="36"/>
      <c r="BE765" s="36"/>
      <c r="BF765" s="36"/>
      <c r="BG765" s="36"/>
      <c r="BH765" s="36"/>
      <c r="BI765" s="36"/>
      <c r="BJ765" s="36"/>
      <c r="BK765" s="36"/>
      <c r="BL765" s="36"/>
      <c r="BM765" s="36"/>
      <c r="BN765" s="36"/>
      <c r="BO765" s="36"/>
      <c r="BP765" s="36"/>
      <c r="BQ765" s="36"/>
      <c r="BR765" s="36"/>
      <c r="BS765" s="36"/>
      <c r="BT765" s="36"/>
      <c r="BU765" s="36"/>
      <c r="BV765" s="36"/>
      <c r="BW765" s="36"/>
      <c r="BX765" s="36"/>
      <c r="BY765" s="36"/>
      <c r="BZ765" s="36"/>
      <c r="CA765" s="36"/>
      <c r="CB765" s="36"/>
      <c r="CC765" s="36"/>
      <c r="CD765" s="36"/>
      <c r="CE765" s="36"/>
      <c r="CF765" s="36"/>
      <c r="CG765" s="36"/>
      <c r="CH765" s="36"/>
      <c r="CI765" s="36"/>
      <c r="CJ765" s="36"/>
      <c r="CK765" s="36"/>
      <c r="CL765" s="36"/>
      <c r="CM765" s="36"/>
      <c r="CN765" s="36"/>
      <c r="CO765" s="36"/>
      <c r="CP765" s="36"/>
      <c r="CQ765" s="36"/>
      <c r="CR765" s="36"/>
      <c r="CS765" s="36"/>
      <c r="CT765" s="36"/>
      <c r="CU765" s="36"/>
      <c r="CV765" s="36"/>
      <c r="CW765" s="36"/>
      <c r="CX765" s="36"/>
      <c r="CY765" s="36"/>
      <c r="CZ765" s="36"/>
      <c r="DA765" s="36"/>
      <c r="DB765" s="36"/>
      <c r="DC765" s="36"/>
      <c r="DD765" s="36"/>
      <c r="DE765" s="36"/>
      <c r="DF765" s="36"/>
    </row>
    <row r="766" spans="1:110"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c r="BE766" s="36"/>
      <c r="BF766" s="36"/>
      <c r="BG766" s="36"/>
      <c r="BH766" s="36"/>
      <c r="BI766" s="36"/>
      <c r="BJ766" s="36"/>
      <c r="BK766" s="36"/>
      <c r="BL766" s="36"/>
      <c r="BM766" s="36"/>
      <c r="BN766" s="36"/>
      <c r="BO766" s="36"/>
      <c r="BP766" s="36"/>
      <c r="BQ766" s="36"/>
      <c r="BR766" s="36"/>
      <c r="BS766" s="36"/>
      <c r="BT766" s="36"/>
      <c r="BU766" s="36"/>
      <c r="BV766" s="36"/>
      <c r="BW766" s="36"/>
      <c r="BX766" s="36"/>
      <c r="BY766" s="36"/>
      <c r="BZ766" s="36"/>
      <c r="CA766" s="36"/>
      <c r="CB766" s="36"/>
      <c r="CC766" s="36"/>
      <c r="CD766" s="36"/>
      <c r="CE766" s="36"/>
      <c r="CF766" s="36"/>
      <c r="CG766" s="36"/>
      <c r="CH766" s="36"/>
      <c r="CI766" s="36"/>
      <c r="CJ766" s="36"/>
      <c r="CK766" s="36"/>
      <c r="CL766" s="36"/>
      <c r="CM766" s="36"/>
      <c r="CN766" s="36"/>
      <c r="CO766" s="36"/>
      <c r="CP766" s="36"/>
      <c r="CQ766" s="36"/>
      <c r="CR766" s="36"/>
      <c r="CS766" s="36"/>
      <c r="CT766" s="36"/>
      <c r="CU766" s="36"/>
      <c r="CV766" s="36"/>
      <c r="CW766" s="36"/>
      <c r="CX766" s="36"/>
      <c r="CY766" s="36"/>
      <c r="CZ766" s="36"/>
      <c r="DA766" s="36"/>
      <c r="DB766" s="36"/>
      <c r="DC766" s="36"/>
      <c r="DD766" s="36"/>
      <c r="DE766" s="36"/>
      <c r="DF766" s="36"/>
    </row>
    <row r="767" spans="1:110"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6"/>
      <c r="AY767" s="36"/>
      <c r="AZ767" s="36"/>
      <c r="BA767" s="36"/>
      <c r="BB767" s="36"/>
      <c r="BC767" s="36"/>
      <c r="BD767" s="36"/>
      <c r="BE767" s="36"/>
      <c r="BF767" s="36"/>
      <c r="BG767" s="36"/>
      <c r="BH767" s="36"/>
      <c r="BI767" s="36"/>
      <c r="BJ767" s="36"/>
      <c r="BK767" s="36"/>
      <c r="BL767" s="36"/>
      <c r="BM767" s="36"/>
      <c r="BN767" s="36"/>
      <c r="BO767" s="36"/>
      <c r="BP767" s="36"/>
      <c r="BQ767" s="36"/>
      <c r="BR767" s="36"/>
      <c r="BS767" s="36"/>
      <c r="BT767" s="36"/>
      <c r="BU767" s="36"/>
      <c r="BV767" s="36"/>
      <c r="BW767" s="36"/>
      <c r="BX767" s="36"/>
      <c r="BY767" s="36"/>
      <c r="BZ767" s="36"/>
      <c r="CA767" s="36"/>
      <c r="CB767" s="36"/>
      <c r="CC767" s="36"/>
      <c r="CD767" s="36"/>
      <c r="CE767" s="36"/>
      <c r="CF767" s="36"/>
      <c r="CG767" s="36"/>
      <c r="CH767" s="36"/>
      <c r="CI767" s="36"/>
      <c r="CJ767" s="36"/>
      <c r="CK767" s="36"/>
      <c r="CL767" s="36"/>
      <c r="CM767" s="36"/>
      <c r="CN767" s="36"/>
      <c r="CO767" s="36"/>
      <c r="CP767" s="36"/>
      <c r="CQ767" s="36"/>
      <c r="CR767" s="36"/>
      <c r="CS767" s="36"/>
      <c r="CT767" s="36"/>
      <c r="CU767" s="36"/>
      <c r="CV767" s="36"/>
      <c r="CW767" s="36"/>
      <c r="CX767" s="36"/>
      <c r="CY767" s="36"/>
      <c r="CZ767" s="36"/>
      <c r="DA767" s="36"/>
      <c r="DB767" s="36"/>
      <c r="DC767" s="36"/>
      <c r="DD767" s="36"/>
      <c r="DE767" s="36"/>
      <c r="DF767" s="36"/>
    </row>
    <row r="768" spans="1:110"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6"/>
      <c r="AY768" s="36"/>
      <c r="AZ768" s="36"/>
      <c r="BA768" s="36"/>
      <c r="BB768" s="36"/>
      <c r="BC768" s="36"/>
      <c r="BD768" s="36"/>
      <c r="BE768" s="36"/>
      <c r="BF768" s="36"/>
      <c r="BG768" s="36"/>
      <c r="BH768" s="36"/>
      <c r="BI768" s="36"/>
      <c r="BJ768" s="36"/>
      <c r="BK768" s="36"/>
      <c r="BL768" s="36"/>
      <c r="BM768" s="36"/>
      <c r="BN768" s="36"/>
      <c r="BO768" s="36"/>
      <c r="BP768" s="36"/>
      <c r="BQ768" s="36"/>
      <c r="BR768" s="36"/>
      <c r="BS768" s="36"/>
      <c r="BT768" s="36"/>
      <c r="BU768" s="36"/>
      <c r="BV768" s="36"/>
      <c r="BW768" s="36"/>
      <c r="BX768" s="36"/>
      <c r="BY768" s="36"/>
      <c r="BZ768" s="36"/>
      <c r="CA768" s="36"/>
      <c r="CB768" s="36"/>
      <c r="CC768" s="36"/>
      <c r="CD768" s="36"/>
      <c r="CE768" s="36"/>
      <c r="CF768" s="36"/>
      <c r="CG768" s="36"/>
      <c r="CH768" s="36"/>
      <c r="CI768" s="36"/>
      <c r="CJ768" s="36"/>
      <c r="CK768" s="36"/>
      <c r="CL768" s="36"/>
      <c r="CM768" s="36"/>
      <c r="CN768" s="36"/>
      <c r="CO768" s="36"/>
      <c r="CP768" s="36"/>
      <c r="CQ768" s="36"/>
      <c r="CR768" s="36"/>
      <c r="CS768" s="36"/>
      <c r="CT768" s="36"/>
      <c r="CU768" s="36"/>
      <c r="CV768" s="36"/>
      <c r="CW768" s="36"/>
      <c r="CX768" s="36"/>
      <c r="CY768" s="36"/>
      <c r="CZ768" s="36"/>
      <c r="DA768" s="36"/>
      <c r="DB768" s="36"/>
      <c r="DC768" s="36"/>
      <c r="DD768" s="36"/>
      <c r="DE768" s="36"/>
      <c r="DF768" s="36"/>
    </row>
    <row r="769" spans="1:110"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6"/>
      <c r="AY769" s="36"/>
      <c r="AZ769" s="36"/>
      <c r="BA769" s="36"/>
      <c r="BB769" s="36"/>
      <c r="BC769" s="36"/>
      <c r="BD769" s="36"/>
      <c r="BE769" s="36"/>
      <c r="BF769" s="36"/>
      <c r="BG769" s="36"/>
      <c r="BH769" s="36"/>
      <c r="BI769" s="36"/>
      <c r="BJ769" s="36"/>
      <c r="BK769" s="36"/>
      <c r="BL769" s="36"/>
      <c r="BM769" s="36"/>
      <c r="BN769" s="36"/>
      <c r="BO769" s="36"/>
      <c r="BP769" s="36"/>
      <c r="BQ769" s="36"/>
      <c r="BR769" s="36"/>
      <c r="BS769" s="36"/>
      <c r="BT769" s="36"/>
      <c r="BU769" s="36"/>
      <c r="BV769" s="36"/>
      <c r="BW769" s="36"/>
      <c r="BX769" s="36"/>
      <c r="BY769" s="36"/>
      <c r="BZ769" s="36"/>
      <c r="CA769" s="36"/>
      <c r="CB769" s="36"/>
      <c r="CC769" s="36"/>
      <c r="CD769" s="36"/>
      <c r="CE769" s="36"/>
      <c r="CF769" s="36"/>
      <c r="CG769" s="36"/>
      <c r="CH769" s="36"/>
      <c r="CI769" s="36"/>
      <c r="CJ769" s="36"/>
      <c r="CK769" s="36"/>
      <c r="CL769" s="36"/>
      <c r="CM769" s="36"/>
      <c r="CN769" s="36"/>
      <c r="CO769" s="36"/>
      <c r="CP769" s="36"/>
      <c r="CQ769" s="36"/>
      <c r="CR769" s="36"/>
      <c r="CS769" s="36"/>
      <c r="CT769" s="36"/>
      <c r="CU769" s="36"/>
      <c r="CV769" s="36"/>
      <c r="CW769" s="36"/>
      <c r="CX769" s="36"/>
      <c r="CY769" s="36"/>
      <c r="CZ769" s="36"/>
      <c r="DA769" s="36"/>
      <c r="DB769" s="36"/>
      <c r="DC769" s="36"/>
      <c r="DD769" s="36"/>
      <c r="DE769" s="36"/>
      <c r="DF769" s="36"/>
    </row>
    <row r="770" spans="1:110"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6"/>
      <c r="AY770" s="36"/>
      <c r="AZ770" s="36"/>
      <c r="BA770" s="36"/>
      <c r="BB770" s="36"/>
      <c r="BC770" s="36"/>
      <c r="BD770" s="36"/>
      <c r="BE770" s="36"/>
      <c r="BF770" s="36"/>
      <c r="BG770" s="36"/>
      <c r="BH770" s="36"/>
      <c r="BI770" s="36"/>
      <c r="BJ770" s="36"/>
      <c r="BK770" s="36"/>
      <c r="BL770" s="36"/>
      <c r="BM770" s="36"/>
      <c r="BN770" s="36"/>
      <c r="BO770" s="36"/>
      <c r="BP770" s="36"/>
      <c r="BQ770" s="36"/>
      <c r="BR770" s="36"/>
      <c r="BS770" s="36"/>
      <c r="BT770" s="36"/>
      <c r="BU770" s="36"/>
      <c r="BV770" s="36"/>
      <c r="BW770" s="36"/>
      <c r="BX770" s="36"/>
      <c r="BY770" s="36"/>
      <c r="BZ770" s="36"/>
      <c r="CA770" s="36"/>
      <c r="CB770" s="36"/>
      <c r="CC770" s="36"/>
      <c r="CD770" s="36"/>
      <c r="CE770" s="36"/>
      <c r="CF770" s="36"/>
      <c r="CG770" s="36"/>
      <c r="CH770" s="36"/>
      <c r="CI770" s="36"/>
      <c r="CJ770" s="36"/>
      <c r="CK770" s="36"/>
      <c r="CL770" s="36"/>
      <c r="CM770" s="36"/>
      <c r="CN770" s="36"/>
      <c r="CO770" s="36"/>
      <c r="CP770" s="36"/>
      <c r="CQ770" s="36"/>
      <c r="CR770" s="36"/>
      <c r="CS770" s="36"/>
      <c r="CT770" s="36"/>
      <c r="CU770" s="36"/>
      <c r="CV770" s="36"/>
      <c r="CW770" s="36"/>
      <c r="CX770" s="36"/>
      <c r="CY770" s="36"/>
      <c r="CZ770" s="36"/>
      <c r="DA770" s="36"/>
      <c r="DB770" s="36"/>
      <c r="DC770" s="36"/>
      <c r="DD770" s="36"/>
      <c r="DE770" s="36"/>
      <c r="DF770" s="36"/>
    </row>
    <row r="771" spans="1:110"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6"/>
      <c r="AY771" s="36"/>
      <c r="AZ771" s="36"/>
      <c r="BA771" s="36"/>
      <c r="BB771" s="36"/>
      <c r="BC771" s="36"/>
      <c r="BD771" s="36"/>
      <c r="BE771" s="36"/>
      <c r="BF771" s="36"/>
      <c r="BG771" s="36"/>
      <c r="BH771" s="36"/>
      <c r="BI771" s="36"/>
      <c r="BJ771" s="36"/>
      <c r="BK771" s="36"/>
      <c r="BL771" s="36"/>
      <c r="BM771" s="36"/>
      <c r="BN771" s="36"/>
      <c r="BO771" s="36"/>
      <c r="BP771" s="36"/>
      <c r="BQ771" s="36"/>
      <c r="BR771" s="36"/>
      <c r="BS771" s="36"/>
      <c r="BT771" s="36"/>
      <c r="BU771" s="36"/>
      <c r="BV771" s="36"/>
      <c r="BW771" s="36"/>
      <c r="BX771" s="36"/>
      <c r="BY771" s="36"/>
      <c r="BZ771" s="36"/>
      <c r="CA771" s="36"/>
      <c r="CB771" s="36"/>
      <c r="CC771" s="36"/>
      <c r="CD771" s="36"/>
      <c r="CE771" s="36"/>
      <c r="CF771" s="36"/>
      <c r="CG771" s="36"/>
      <c r="CH771" s="36"/>
      <c r="CI771" s="36"/>
      <c r="CJ771" s="36"/>
      <c r="CK771" s="36"/>
      <c r="CL771" s="36"/>
      <c r="CM771" s="36"/>
      <c r="CN771" s="36"/>
      <c r="CO771" s="36"/>
      <c r="CP771" s="36"/>
      <c r="CQ771" s="36"/>
      <c r="CR771" s="36"/>
      <c r="CS771" s="36"/>
      <c r="CT771" s="36"/>
      <c r="CU771" s="36"/>
      <c r="CV771" s="36"/>
      <c r="CW771" s="36"/>
      <c r="CX771" s="36"/>
      <c r="CY771" s="36"/>
      <c r="CZ771" s="36"/>
      <c r="DA771" s="36"/>
      <c r="DB771" s="36"/>
      <c r="DC771" s="36"/>
      <c r="DD771" s="36"/>
      <c r="DE771" s="36"/>
      <c r="DF771" s="36"/>
    </row>
    <row r="772" spans="1:110"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6"/>
      <c r="AY772" s="36"/>
      <c r="AZ772" s="36"/>
      <c r="BA772" s="36"/>
      <c r="BB772" s="36"/>
      <c r="BC772" s="36"/>
      <c r="BD772" s="36"/>
      <c r="BE772" s="36"/>
      <c r="BF772" s="36"/>
      <c r="BG772" s="36"/>
      <c r="BH772" s="36"/>
      <c r="BI772" s="36"/>
      <c r="BJ772" s="36"/>
      <c r="BK772" s="36"/>
      <c r="BL772" s="36"/>
      <c r="BM772" s="36"/>
      <c r="BN772" s="36"/>
      <c r="BO772" s="36"/>
      <c r="BP772" s="36"/>
      <c r="BQ772" s="36"/>
      <c r="BR772" s="36"/>
      <c r="BS772" s="36"/>
      <c r="BT772" s="36"/>
      <c r="BU772" s="36"/>
      <c r="BV772" s="36"/>
      <c r="BW772" s="36"/>
      <c r="BX772" s="36"/>
      <c r="BY772" s="36"/>
      <c r="BZ772" s="36"/>
      <c r="CA772" s="36"/>
      <c r="CB772" s="36"/>
      <c r="CC772" s="36"/>
      <c r="CD772" s="36"/>
      <c r="CE772" s="36"/>
      <c r="CF772" s="36"/>
      <c r="CG772" s="36"/>
      <c r="CH772" s="36"/>
      <c r="CI772" s="36"/>
      <c r="CJ772" s="36"/>
      <c r="CK772" s="36"/>
      <c r="CL772" s="36"/>
      <c r="CM772" s="36"/>
      <c r="CN772" s="36"/>
      <c r="CO772" s="36"/>
      <c r="CP772" s="36"/>
      <c r="CQ772" s="36"/>
      <c r="CR772" s="36"/>
      <c r="CS772" s="36"/>
      <c r="CT772" s="36"/>
      <c r="CU772" s="36"/>
      <c r="CV772" s="36"/>
      <c r="CW772" s="36"/>
      <c r="CX772" s="36"/>
      <c r="CY772" s="36"/>
      <c r="CZ772" s="36"/>
      <c r="DA772" s="36"/>
      <c r="DB772" s="36"/>
      <c r="DC772" s="36"/>
      <c r="DD772" s="36"/>
      <c r="DE772" s="36"/>
      <c r="DF772" s="36"/>
    </row>
    <row r="773" spans="1:110"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6"/>
      <c r="AY773" s="36"/>
      <c r="AZ773" s="36"/>
      <c r="BA773" s="36"/>
      <c r="BB773" s="36"/>
      <c r="BC773" s="36"/>
      <c r="BD773" s="36"/>
      <c r="BE773" s="36"/>
      <c r="BF773" s="36"/>
      <c r="BG773" s="36"/>
      <c r="BH773" s="36"/>
      <c r="BI773" s="36"/>
      <c r="BJ773" s="36"/>
      <c r="BK773" s="36"/>
      <c r="BL773" s="36"/>
      <c r="BM773" s="36"/>
      <c r="BN773" s="36"/>
      <c r="BO773" s="36"/>
      <c r="BP773" s="36"/>
      <c r="BQ773" s="36"/>
      <c r="BR773" s="36"/>
      <c r="BS773" s="36"/>
      <c r="BT773" s="36"/>
      <c r="BU773" s="36"/>
      <c r="BV773" s="36"/>
      <c r="BW773" s="36"/>
      <c r="BX773" s="36"/>
      <c r="BY773" s="36"/>
      <c r="BZ773" s="36"/>
      <c r="CA773" s="36"/>
      <c r="CB773" s="36"/>
      <c r="CC773" s="36"/>
      <c r="CD773" s="36"/>
      <c r="CE773" s="36"/>
      <c r="CF773" s="36"/>
      <c r="CG773" s="36"/>
      <c r="CH773" s="36"/>
      <c r="CI773" s="36"/>
      <c r="CJ773" s="36"/>
      <c r="CK773" s="36"/>
      <c r="CL773" s="36"/>
      <c r="CM773" s="36"/>
      <c r="CN773" s="36"/>
      <c r="CO773" s="36"/>
      <c r="CP773" s="36"/>
      <c r="CQ773" s="36"/>
      <c r="CR773" s="36"/>
      <c r="CS773" s="36"/>
      <c r="CT773" s="36"/>
      <c r="CU773" s="36"/>
      <c r="CV773" s="36"/>
      <c r="CW773" s="36"/>
      <c r="CX773" s="36"/>
      <c r="CY773" s="36"/>
      <c r="CZ773" s="36"/>
      <c r="DA773" s="36"/>
      <c r="DB773" s="36"/>
      <c r="DC773" s="36"/>
      <c r="DD773" s="36"/>
      <c r="DE773" s="36"/>
      <c r="DF773" s="36"/>
    </row>
    <row r="774" spans="1:110"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6"/>
      <c r="AY774" s="36"/>
      <c r="AZ774" s="36"/>
      <c r="BA774" s="36"/>
      <c r="BB774" s="36"/>
      <c r="BC774" s="36"/>
      <c r="BD774" s="36"/>
      <c r="BE774" s="36"/>
      <c r="BF774" s="36"/>
      <c r="BG774" s="36"/>
      <c r="BH774" s="36"/>
      <c r="BI774" s="36"/>
      <c r="BJ774" s="36"/>
      <c r="BK774" s="36"/>
      <c r="BL774" s="36"/>
      <c r="BM774" s="36"/>
      <c r="BN774" s="36"/>
      <c r="BO774" s="36"/>
      <c r="BP774" s="36"/>
      <c r="BQ774" s="36"/>
      <c r="BR774" s="36"/>
      <c r="BS774" s="36"/>
      <c r="BT774" s="36"/>
      <c r="BU774" s="36"/>
      <c r="BV774" s="36"/>
      <c r="BW774" s="36"/>
      <c r="BX774" s="36"/>
      <c r="BY774" s="36"/>
      <c r="BZ774" s="36"/>
      <c r="CA774" s="36"/>
      <c r="CB774" s="36"/>
      <c r="CC774" s="36"/>
      <c r="CD774" s="36"/>
      <c r="CE774" s="36"/>
      <c r="CF774" s="36"/>
      <c r="CG774" s="36"/>
      <c r="CH774" s="36"/>
      <c r="CI774" s="36"/>
      <c r="CJ774" s="36"/>
      <c r="CK774" s="36"/>
      <c r="CL774" s="36"/>
      <c r="CM774" s="36"/>
      <c r="CN774" s="36"/>
      <c r="CO774" s="36"/>
      <c r="CP774" s="36"/>
      <c r="CQ774" s="36"/>
      <c r="CR774" s="36"/>
      <c r="CS774" s="36"/>
      <c r="CT774" s="36"/>
      <c r="CU774" s="36"/>
      <c r="CV774" s="36"/>
      <c r="CW774" s="36"/>
      <c r="CX774" s="36"/>
      <c r="CY774" s="36"/>
      <c r="CZ774" s="36"/>
      <c r="DA774" s="36"/>
      <c r="DB774" s="36"/>
      <c r="DC774" s="36"/>
      <c r="DD774" s="36"/>
      <c r="DE774" s="36"/>
      <c r="DF774" s="36"/>
    </row>
    <row r="775" spans="1:110"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c r="BC775" s="36"/>
      <c r="BD775" s="36"/>
      <c r="BE775" s="36"/>
      <c r="BF775" s="36"/>
      <c r="BG775" s="36"/>
      <c r="BH775" s="36"/>
      <c r="BI775" s="36"/>
      <c r="BJ775" s="36"/>
      <c r="BK775" s="36"/>
      <c r="BL775" s="36"/>
      <c r="BM775" s="36"/>
      <c r="BN775" s="36"/>
      <c r="BO775" s="36"/>
      <c r="BP775" s="36"/>
      <c r="BQ775" s="36"/>
      <c r="BR775" s="36"/>
      <c r="BS775" s="36"/>
      <c r="BT775" s="36"/>
      <c r="BU775" s="36"/>
      <c r="BV775" s="36"/>
      <c r="BW775" s="36"/>
      <c r="BX775" s="36"/>
      <c r="BY775" s="36"/>
      <c r="BZ775" s="36"/>
      <c r="CA775" s="36"/>
      <c r="CB775" s="36"/>
      <c r="CC775" s="36"/>
      <c r="CD775" s="36"/>
      <c r="CE775" s="36"/>
      <c r="CF775" s="36"/>
      <c r="CG775" s="36"/>
      <c r="CH775" s="36"/>
      <c r="CI775" s="36"/>
      <c r="CJ775" s="36"/>
      <c r="CK775" s="36"/>
      <c r="CL775" s="36"/>
      <c r="CM775" s="36"/>
      <c r="CN775" s="36"/>
      <c r="CO775" s="36"/>
      <c r="CP775" s="36"/>
      <c r="CQ775" s="36"/>
      <c r="CR775" s="36"/>
      <c r="CS775" s="36"/>
      <c r="CT775" s="36"/>
      <c r="CU775" s="36"/>
      <c r="CV775" s="36"/>
      <c r="CW775" s="36"/>
      <c r="CX775" s="36"/>
      <c r="CY775" s="36"/>
      <c r="CZ775" s="36"/>
      <c r="DA775" s="36"/>
      <c r="DB775" s="36"/>
      <c r="DC775" s="36"/>
      <c r="DD775" s="36"/>
      <c r="DE775" s="36"/>
      <c r="DF775" s="36"/>
    </row>
    <row r="776" spans="1:110"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6"/>
      <c r="AY776" s="36"/>
      <c r="AZ776" s="36"/>
      <c r="BA776" s="36"/>
      <c r="BB776" s="36"/>
      <c r="BC776" s="36"/>
      <c r="BD776" s="36"/>
      <c r="BE776" s="36"/>
      <c r="BF776" s="36"/>
      <c r="BG776" s="36"/>
      <c r="BH776" s="36"/>
      <c r="BI776" s="36"/>
      <c r="BJ776" s="36"/>
      <c r="BK776" s="36"/>
      <c r="BL776" s="36"/>
      <c r="BM776" s="36"/>
      <c r="BN776" s="36"/>
      <c r="BO776" s="36"/>
      <c r="BP776" s="36"/>
      <c r="BQ776" s="36"/>
      <c r="BR776" s="36"/>
      <c r="BS776" s="36"/>
      <c r="BT776" s="36"/>
      <c r="BU776" s="36"/>
      <c r="BV776" s="36"/>
      <c r="BW776" s="36"/>
      <c r="BX776" s="36"/>
      <c r="BY776" s="36"/>
      <c r="BZ776" s="36"/>
      <c r="CA776" s="36"/>
      <c r="CB776" s="36"/>
      <c r="CC776" s="36"/>
      <c r="CD776" s="36"/>
      <c r="CE776" s="36"/>
      <c r="CF776" s="36"/>
      <c r="CG776" s="36"/>
      <c r="CH776" s="36"/>
      <c r="CI776" s="36"/>
      <c r="CJ776" s="36"/>
      <c r="CK776" s="36"/>
      <c r="CL776" s="36"/>
      <c r="CM776" s="36"/>
      <c r="CN776" s="36"/>
      <c r="CO776" s="36"/>
      <c r="CP776" s="36"/>
      <c r="CQ776" s="36"/>
      <c r="CR776" s="36"/>
      <c r="CS776" s="36"/>
      <c r="CT776" s="36"/>
      <c r="CU776" s="36"/>
      <c r="CV776" s="36"/>
      <c r="CW776" s="36"/>
      <c r="CX776" s="36"/>
      <c r="CY776" s="36"/>
      <c r="CZ776" s="36"/>
      <c r="DA776" s="36"/>
      <c r="DB776" s="36"/>
      <c r="DC776" s="36"/>
      <c r="DD776" s="36"/>
      <c r="DE776" s="36"/>
      <c r="DF776" s="36"/>
    </row>
    <row r="777" spans="1:110"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c r="AX777" s="36"/>
      <c r="AY777" s="36"/>
      <c r="AZ777" s="36"/>
      <c r="BA777" s="36"/>
      <c r="BB777" s="36"/>
      <c r="BC777" s="36"/>
      <c r="BD777" s="36"/>
      <c r="BE777" s="36"/>
      <c r="BF777" s="36"/>
      <c r="BG777" s="36"/>
      <c r="BH777" s="36"/>
      <c r="BI777" s="36"/>
      <c r="BJ777" s="36"/>
      <c r="BK777" s="36"/>
      <c r="BL777" s="36"/>
      <c r="BM777" s="36"/>
      <c r="BN777" s="36"/>
      <c r="BO777" s="36"/>
      <c r="BP777" s="36"/>
      <c r="BQ777" s="36"/>
      <c r="BR777" s="36"/>
      <c r="BS777" s="36"/>
      <c r="BT777" s="36"/>
      <c r="BU777" s="36"/>
      <c r="BV777" s="36"/>
      <c r="BW777" s="36"/>
      <c r="BX777" s="36"/>
      <c r="BY777" s="36"/>
      <c r="BZ777" s="36"/>
      <c r="CA777" s="36"/>
      <c r="CB777" s="36"/>
      <c r="CC777" s="36"/>
      <c r="CD777" s="36"/>
      <c r="CE777" s="36"/>
      <c r="CF777" s="36"/>
      <c r="CG777" s="36"/>
      <c r="CH777" s="36"/>
      <c r="CI777" s="36"/>
      <c r="CJ777" s="36"/>
      <c r="CK777" s="36"/>
      <c r="CL777" s="36"/>
      <c r="CM777" s="36"/>
      <c r="CN777" s="36"/>
      <c r="CO777" s="36"/>
      <c r="CP777" s="36"/>
      <c r="CQ777" s="36"/>
      <c r="CR777" s="36"/>
      <c r="CS777" s="36"/>
      <c r="CT777" s="36"/>
      <c r="CU777" s="36"/>
      <c r="CV777" s="36"/>
      <c r="CW777" s="36"/>
      <c r="CX777" s="36"/>
      <c r="CY777" s="36"/>
      <c r="CZ777" s="36"/>
      <c r="DA777" s="36"/>
      <c r="DB777" s="36"/>
      <c r="DC777" s="36"/>
      <c r="DD777" s="36"/>
      <c r="DE777" s="36"/>
      <c r="DF777" s="36"/>
    </row>
    <row r="778" spans="1:110"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c r="AX778" s="36"/>
      <c r="AY778" s="36"/>
      <c r="AZ778" s="36"/>
      <c r="BA778" s="36"/>
      <c r="BB778" s="36"/>
      <c r="BC778" s="36"/>
      <c r="BD778" s="36"/>
      <c r="BE778" s="36"/>
      <c r="BF778" s="36"/>
      <c r="BG778" s="36"/>
      <c r="BH778" s="36"/>
      <c r="BI778" s="36"/>
      <c r="BJ778" s="36"/>
      <c r="BK778" s="36"/>
      <c r="BL778" s="36"/>
      <c r="BM778" s="36"/>
      <c r="BN778" s="36"/>
      <c r="BO778" s="36"/>
      <c r="BP778" s="36"/>
      <c r="BQ778" s="36"/>
      <c r="BR778" s="36"/>
      <c r="BS778" s="36"/>
      <c r="BT778" s="36"/>
      <c r="BU778" s="36"/>
      <c r="BV778" s="36"/>
      <c r="BW778" s="36"/>
      <c r="BX778" s="36"/>
      <c r="BY778" s="36"/>
      <c r="BZ778" s="36"/>
      <c r="CA778" s="36"/>
      <c r="CB778" s="36"/>
      <c r="CC778" s="36"/>
      <c r="CD778" s="36"/>
      <c r="CE778" s="36"/>
      <c r="CF778" s="36"/>
      <c r="CG778" s="36"/>
      <c r="CH778" s="36"/>
      <c r="CI778" s="36"/>
      <c r="CJ778" s="36"/>
      <c r="CK778" s="36"/>
      <c r="CL778" s="36"/>
      <c r="CM778" s="36"/>
      <c r="CN778" s="36"/>
      <c r="CO778" s="36"/>
      <c r="CP778" s="36"/>
      <c r="CQ778" s="36"/>
      <c r="CR778" s="36"/>
      <c r="CS778" s="36"/>
      <c r="CT778" s="36"/>
      <c r="CU778" s="36"/>
      <c r="CV778" s="36"/>
      <c r="CW778" s="36"/>
      <c r="CX778" s="36"/>
      <c r="CY778" s="36"/>
      <c r="CZ778" s="36"/>
      <c r="DA778" s="36"/>
      <c r="DB778" s="36"/>
      <c r="DC778" s="36"/>
      <c r="DD778" s="36"/>
      <c r="DE778" s="36"/>
      <c r="DF778" s="36"/>
    </row>
    <row r="779" spans="1:110"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c r="AY779" s="36"/>
      <c r="AZ779" s="36"/>
      <c r="BA779" s="36"/>
      <c r="BB779" s="36"/>
      <c r="BC779" s="36"/>
      <c r="BD779" s="36"/>
      <c r="BE779" s="36"/>
      <c r="BF779" s="36"/>
      <c r="BG779" s="36"/>
      <c r="BH779" s="36"/>
      <c r="BI779" s="36"/>
      <c r="BJ779" s="36"/>
      <c r="BK779" s="36"/>
      <c r="BL779" s="36"/>
      <c r="BM779" s="36"/>
      <c r="BN779" s="36"/>
      <c r="BO779" s="36"/>
      <c r="BP779" s="36"/>
      <c r="BQ779" s="36"/>
      <c r="BR779" s="36"/>
      <c r="BS779" s="36"/>
      <c r="BT779" s="36"/>
      <c r="BU779" s="36"/>
      <c r="BV779" s="36"/>
      <c r="BW779" s="36"/>
      <c r="BX779" s="36"/>
      <c r="BY779" s="36"/>
      <c r="BZ779" s="36"/>
      <c r="CA779" s="36"/>
      <c r="CB779" s="36"/>
      <c r="CC779" s="36"/>
      <c r="CD779" s="36"/>
      <c r="CE779" s="36"/>
      <c r="CF779" s="36"/>
      <c r="CG779" s="36"/>
      <c r="CH779" s="36"/>
      <c r="CI779" s="36"/>
      <c r="CJ779" s="36"/>
      <c r="CK779" s="36"/>
      <c r="CL779" s="36"/>
      <c r="CM779" s="36"/>
      <c r="CN779" s="36"/>
      <c r="CO779" s="36"/>
      <c r="CP779" s="36"/>
      <c r="CQ779" s="36"/>
      <c r="CR779" s="36"/>
      <c r="CS779" s="36"/>
      <c r="CT779" s="36"/>
      <c r="CU779" s="36"/>
      <c r="CV779" s="36"/>
      <c r="CW779" s="36"/>
      <c r="CX779" s="36"/>
      <c r="CY779" s="36"/>
      <c r="CZ779" s="36"/>
      <c r="DA779" s="36"/>
      <c r="DB779" s="36"/>
      <c r="DC779" s="36"/>
      <c r="DD779" s="36"/>
      <c r="DE779" s="36"/>
      <c r="DF779" s="36"/>
    </row>
    <row r="780" spans="1:110"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c r="AX780" s="36"/>
      <c r="AY780" s="36"/>
      <c r="AZ780" s="36"/>
      <c r="BA780" s="36"/>
      <c r="BB780" s="36"/>
      <c r="BC780" s="36"/>
      <c r="BD780" s="36"/>
      <c r="BE780" s="36"/>
      <c r="BF780" s="36"/>
      <c r="BG780" s="36"/>
      <c r="BH780" s="36"/>
      <c r="BI780" s="36"/>
      <c r="BJ780" s="36"/>
      <c r="BK780" s="36"/>
      <c r="BL780" s="36"/>
      <c r="BM780" s="36"/>
      <c r="BN780" s="36"/>
      <c r="BO780" s="36"/>
      <c r="BP780" s="36"/>
      <c r="BQ780" s="36"/>
      <c r="BR780" s="36"/>
      <c r="BS780" s="36"/>
      <c r="BT780" s="36"/>
      <c r="BU780" s="36"/>
      <c r="BV780" s="36"/>
      <c r="BW780" s="36"/>
      <c r="BX780" s="36"/>
      <c r="BY780" s="36"/>
      <c r="BZ780" s="36"/>
      <c r="CA780" s="36"/>
      <c r="CB780" s="36"/>
      <c r="CC780" s="36"/>
      <c r="CD780" s="36"/>
      <c r="CE780" s="36"/>
      <c r="CF780" s="36"/>
      <c r="CG780" s="36"/>
      <c r="CH780" s="36"/>
      <c r="CI780" s="36"/>
      <c r="CJ780" s="36"/>
      <c r="CK780" s="36"/>
      <c r="CL780" s="36"/>
      <c r="CM780" s="36"/>
      <c r="CN780" s="36"/>
      <c r="CO780" s="36"/>
      <c r="CP780" s="36"/>
      <c r="CQ780" s="36"/>
      <c r="CR780" s="36"/>
      <c r="CS780" s="36"/>
      <c r="CT780" s="36"/>
      <c r="CU780" s="36"/>
      <c r="CV780" s="36"/>
      <c r="CW780" s="36"/>
      <c r="CX780" s="36"/>
      <c r="CY780" s="36"/>
      <c r="CZ780" s="36"/>
      <c r="DA780" s="36"/>
      <c r="DB780" s="36"/>
      <c r="DC780" s="36"/>
      <c r="DD780" s="36"/>
      <c r="DE780" s="36"/>
      <c r="DF780" s="36"/>
    </row>
    <row r="781" spans="1:110"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c r="AX781" s="36"/>
      <c r="AY781" s="36"/>
      <c r="AZ781" s="36"/>
      <c r="BA781" s="36"/>
      <c r="BB781" s="36"/>
      <c r="BC781" s="36"/>
      <c r="BD781" s="36"/>
      <c r="BE781" s="36"/>
      <c r="BF781" s="36"/>
      <c r="BG781" s="36"/>
      <c r="BH781" s="36"/>
      <c r="BI781" s="36"/>
      <c r="BJ781" s="36"/>
      <c r="BK781" s="36"/>
      <c r="BL781" s="36"/>
      <c r="BM781" s="36"/>
      <c r="BN781" s="36"/>
      <c r="BO781" s="36"/>
      <c r="BP781" s="36"/>
      <c r="BQ781" s="36"/>
      <c r="BR781" s="36"/>
      <c r="BS781" s="36"/>
      <c r="BT781" s="36"/>
      <c r="BU781" s="36"/>
      <c r="BV781" s="36"/>
      <c r="BW781" s="36"/>
      <c r="BX781" s="36"/>
      <c r="BY781" s="36"/>
      <c r="BZ781" s="36"/>
      <c r="CA781" s="36"/>
      <c r="CB781" s="36"/>
      <c r="CC781" s="36"/>
      <c r="CD781" s="36"/>
      <c r="CE781" s="36"/>
      <c r="CF781" s="36"/>
      <c r="CG781" s="36"/>
      <c r="CH781" s="36"/>
      <c r="CI781" s="36"/>
      <c r="CJ781" s="36"/>
      <c r="CK781" s="36"/>
      <c r="CL781" s="36"/>
      <c r="CM781" s="36"/>
      <c r="CN781" s="36"/>
      <c r="CO781" s="36"/>
      <c r="CP781" s="36"/>
      <c r="CQ781" s="36"/>
      <c r="CR781" s="36"/>
      <c r="CS781" s="36"/>
      <c r="CT781" s="36"/>
      <c r="CU781" s="36"/>
      <c r="CV781" s="36"/>
      <c r="CW781" s="36"/>
      <c r="CX781" s="36"/>
      <c r="CY781" s="36"/>
      <c r="CZ781" s="36"/>
      <c r="DA781" s="36"/>
      <c r="DB781" s="36"/>
      <c r="DC781" s="36"/>
      <c r="DD781" s="36"/>
      <c r="DE781" s="36"/>
      <c r="DF781" s="36"/>
    </row>
    <row r="782" spans="1:110"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c r="BC782" s="36"/>
      <c r="BD782" s="36"/>
      <c r="BE782" s="36"/>
      <c r="BF782" s="36"/>
      <c r="BG782" s="36"/>
      <c r="BH782" s="36"/>
      <c r="BI782" s="36"/>
      <c r="BJ782" s="36"/>
      <c r="BK782" s="36"/>
      <c r="BL782" s="36"/>
      <c r="BM782" s="36"/>
      <c r="BN782" s="36"/>
      <c r="BO782" s="36"/>
      <c r="BP782" s="36"/>
      <c r="BQ782" s="36"/>
      <c r="BR782" s="36"/>
      <c r="BS782" s="36"/>
      <c r="BT782" s="36"/>
      <c r="BU782" s="36"/>
      <c r="BV782" s="36"/>
      <c r="BW782" s="36"/>
      <c r="BX782" s="36"/>
      <c r="BY782" s="36"/>
      <c r="BZ782" s="36"/>
      <c r="CA782" s="36"/>
      <c r="CB782" s="36"/>
      <c r="CC782" s="36"/>
      <c r="CD782" s="36"/>
      <c r="CE782" s="36"/>
      <c r="CF782" s="36"/>
      <c r="CG782" s="36"/>
      <c r="CH782" s="36"/>
      <c r="CI782" s="36"/>
      <c r="CJ782" s="36"/>
      <c r="CK782" s="36"/>
      <c r="CL782" s="36"/>
      <c r="CM782" s="36"/>
      <c r="CN782" s="36"/>
      <c r="CO782" s="36"/>
      <c r="CP782" s="36"/>
      <c r="CQ782" s="36"/>
      <c r="CR782" s="36"/>
      <c r="CS782" s="36"/>
      <c r="CT782" s="36"/>
      <c r="CU782" s="36"/>
      <c r="CV782" s="36"/>
      <c r="CW782" s="36"/>
      <c r="CX782" s="36"/>
      <c r="CY782" s="36"/>
      <c r="CZ782" s="36"/>
      <c r="DA782" s="36"/>
      <c r="DB782" s="36"/>
      <c r="DC782" s="36"/>
      <c r="DD782" s="36"/>
      <c r="DE782" s="36"/>
      <c r="DF782" s="36"/>
    </row>
    <row r="783" spans="1:110"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6"/>
      <c r="AY783" s="36"/>
      <c r="AZ783" s="36"/>
      <c r="BA783" s="36"/>
      <c r="BB783" s="36"/>
      <c r="BC783" s="36"/>
      <c r="BD783" s="36"/>
      <c r="BE783" s="36"/>
      <c r="BF783" s="36"/>
      <c r="BG783" s="36"/>
      <c r="BH783" s="36"/>
      <c r="BI783" s="36"/>
      <c r="BJ783" s="36"/>
      <c r="BK783" s="36"/>
      <c r="BL783" s="36"/>
      <c r="BM783" s="36"/>
      <c r="BN783" s="36"/>
      <c r="BO783" s="36"/>
      <c r="BP783" s="36"/>
      <c r="BQ783" s="36"/>
      <c r="BR783" s="36"/>
      <c r="BS783" s="36"/>
      <c r="BT783" s="36"/>
      <c r="BU783" s="36"/>
      <c r="BV783" s="36"/>
      <c r="BW783" s="36"/>
      <c r="BX783" s="36"/>
      <c r="BY783" s="36"/>
      <c r="BZ783" s="36"/>
      <c r="CA783" s="36"/>
      <c r="CB783" s="36"/>
      <c r="CC783" s="36"/>
      <c r="CD783" s="36"/>
      <c r="CE783" s="36"/>
      <c r="CF783" s="36"/>
      <c r="CG783" s="36"/>
      <c r="CH783" s="36"/>
      <c r="CI783" s="36"/>
      <c r="CJ783" s="36"/>
      <c r="CK783" s="36"/>
      <c r="CL783" s="36"/>
      <c r="CM783" s="36"/>
      <c r="CN783" s="36"/>
      <c r="CO783" s="36"/>
      <c r="CP783" s="36"/>
      <c r="CQ783" s="36"/>
      <c r="CR783" s="36"/>
      <c r="CS783" s="36"/>
      <c r="CT783" s="36"/>
      <c r="CU783" s="36"/>
      <c r="CV783" s="36"/>
      <c r="CW783" s="36"/>
      <c r="CX783" s="36"/>
      <c r="CY783" s="36"/>
      <c r="CZ783" s="36"/>
      <c r="DA783" s="36"/>
      <c r="DB783" s="36"/>
      <c r="DC783" s="36"/>
      <c r="DD783" s="36"/>
      <c r="DE783" s="36"/>
      <c r="DF783" s="36"/>
    </row>
    <row r="784" spans="1:110"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c r="AX784" s="36"/>
      <c r="AY784" s="36"/>
      <c r="AZ784" s="36"/>
      <c r="BA784" s="36"/>
      <c r="BB784" s="36"/>
      <c r="BC784" s="36"/>
      <c r="BD784" s="36"/>
      <c r="BE784" s="36"/>
      <c r="BF784" s="36"/>
      <c r="BG784" s="36"/>
      <c r="BH784" s="36"/>
      <c r="BI784" s="36"/>
      <c r="BJ784" s="36"/>
      <c r="BK784" s="36"/>
      <c r="BL784" s="36"/>
      <c r="BM784" s="36"/>
      <c r="BN784" s="36"/>
      <c r="BO784" s="36"/>
      <c r="BP784" s="36"/>
      <c r="BQ784" s="36"/>
      <c r="BR784" s="36"/>
      <c r="BS784" s="36"/>
      <c r="BT784" s="36"/>
      <c r="BU784" s="36"/>
      <c r="BV784" s="36"/>
      <c r="BW784" s="36"/>
      <c r="BX784" s="36"/>
      <c r="BY784" s="36"/>
      <c r="BZ784" s="36"/>
      <c r="CA784" s="36"/>
      <c r="CB784" s="36"/>
      <c r="CC784" s="36"/>
      <c r="CD784" s="36"/>
      <c r="CE784" s="36"/>
      <c r="CF784" s="36"/>
      <c r="CG784" s="36"/>
      <c r="CH784" s="36"/>
      <c r="CI784" s="36"/>
      <c r="CJ784" s="36"/>
      <c r="CK784" s="36"/>
      <c r="CL784" s="36"/>
      <c r="CM784" s="36"/>
      <c r="CN784" s="36"/>
      <c r="CO784" s="36"/>
      <c r="CP784" s="36"/>
      <c r="CQ784" s="36"/>
      <c r="CR784" s="36"/>
      <c r="CS784" s="36"/>
      <c r="CT784" s="36"/>
      <c r="CU784" s="36"/>
      <c r="CV784" s="36"/>
      <c r="CW784" s="36"/>
      <c r="CX784" s="36"/>
      <c r="CY784" s="36"/>
      <c r="CZ784" s="36"/>
      <c r="DA784" s="36"/>
      <c r="DB784" s="36"/>
      <c r="DC784" s="36"/>
      <c r="DD784" s="36"/>
      <c r="DE784" s="36"/>
      <c r="DF784" s="36"/>
    </row>
    <row r="785" spans="1:110"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6"/>
      <c r="AY785" s="36"/>
      <c r="AZ785" s="36"/>
      <c r="BA785" s="36"/>
      <c r="BB785" s="36"/>
      <c r="BC785" s="36"/>
      <c r="BD785" s="36"/>
      <c r="BE785" s="36"/>
      <c r="BF785" s="36"/>
      <c r="BG785" s="36"/>
      <c r="BH785" s="36"/>
      <c r="BI785" s="36"/>
      <c r="BJ785" s="36"/>
      <c r="BK785" s="36"/>
      <c r="BL785" s="36"/>
      <c r="BM785" s="36"/>
      <c r="BN785" s="36"/>
      <c r="BO785" s="36"/>
      <c r="BP785" s="36"/>
      <c r="BQ785" s="36"/>
      <c r="BR785" s="36"/>
      <c r="BS785" s="36"/>
      <c r="BT785" s="36"/>
      <c r="BU785" s="36"/>
      <c r="BV785" s="36"/>
      <c r="BW785" s="36"/>
      <c r="BX785" s="36"/>
      <c r="BY785" s="36"/>
      <c r="BZ785" s="36"/>
      <c r="CA785" s="36"/>
      <c r="CB785" s="36"/>
      <c r="CC785" s="36"/>
      <c r="CD785" s="36"/>
      <c r="CE785" s="36"/>
      <c r="CF785" s="36"/>
      <c r="CG785" s="36"/>
      <c r="CH785" s="36"/>
      <c r="CI785" s="36"/>
      <c r="CJ785" s="36"/>
      <c r="CK785" s="36"/>
      <c r="CL785" s="36"/>
      <c r="CM785" s="36"/>
      <c r="CN785" s="36"/>
      <c r="CO785" s="36"/>
      <c r="CP785" s="36"/>
      <c r="CQ785" s="36"/>
      <c r="CR785" s="36"/>
      <c r="CS785" s="36"/>
      <c r="CT785" s="36"/>
      <c r="CU785" s="36"/>
      <c r="CV785" s="36"/>
      <c r="CW785" s="36"/>
      <c r="CX785" s="36"/>
      <c r="CY785" s="36"/>
      <c r="CZ785" s="36"/>
      <c r="DA785" s="36"/>
      <c r="DB785" s="36"/>
      <c r="DC785" s="36"/>
      <c r="DD785" s="36"/>
      <c r="DE785" s="36"/>
      <c r="DF785" s="36"/>
    </row>
    <row r="786" spans="1:110"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6"/>
      <c r="AY786" s="36"/>
      <c r="AZ786" s="36"/>
      <c r="BA786" s="36"/>
      <c r="BB786" s="36"/>
      <c r="BC786" s="36"/>
      <c r="BD786" s="36"/>
      <c r="BE786" s="36"/>
      <c r="BF786" s="36"/>
      <c r="BG786" s="36"/>
      <c r="BH786" s="36"/>
      <c r="BI786" s="36"/>
      <c r="BJ786" s="36"/>
      <c r="BK786" s="36"/>
      <c r="BL786" s="36"/>
      <c r="BM786" s="36"/>
      <c r="BN786" s="36"/>
      <c r="BO786" s="36"/>
      <c r="BP786" s="36"/>
      <c r="BQ786" s="36"/>
      <c r="BR786" s="36"/>
      <c r="BS786" s="36"/>
      <c r="BT786" s="36"/>
      <c r="BU786" s="36"/>
      <c r="BV786" s="36"/>
      <c r="BW786" s="36"/>
      <c r="BX786" s="36"/>
      <c r="BY786" s="36"/>
      <c r="BZ786" s="36"/>
      <c r="CA786" s="36"/>
      <c r="CB786" s="36"/>
      <c r="CC786" s="36"/>
      <c r="CD786" s="36"/>
      <c r="CE786" s="36"/>
      <c r="CF786" s="36"/>
      <c r="CG786" s="36"/>
      <c r="CH786" s="36"/>
      <c r="CI786" s="36"/>
      <c r="CJ786" s="36"/>
      <c r="CK786" s="36"/>
      <c r="CL786" s="36"/>
      <c r="CM786" s="36"/>
      <c r="CN786" s="36"/>
      <c r="CO786" s="36"/>
      <c r="CP786" s="36"/>
      <c r="CQ786" s="36"/>
      <c r="CR786" s="36"/>
      <c r="CS786" s="36"/>
      <c r="CT786" s="36"/>
      <c r="CU786" s="36"/>
      <c r="CV786" s="36"/>
      <c r="CW786" s="36"/>
      <c r="CX786" s="36"/>
      <c r="CY786" s="36"/>
      <c r="CZ786" s="36"/>
      <c r="DA786" s="36"/>
      <c r="DB786" s="36"/>
      <c r="DC786" s="36"/>
      <c r="DD786" s="36"/>
      <c r="DE786" s="36"/>
      <c r="DF786" s="36"/>
    </row>
    <row r="787" spans="1:110"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c r="AX787" s="36"/>
      <c r="AY787" s="36"/>
      <c r="AZ787" s="36"/>
      <c r="BA787" s="36"/>
      <c r="BB787" s="36"/>
      <c r="BC787" s="36"/>
      <c r="BD787" s="36"/>
      <c r="BE787" s="36"/>
      <c r="BF787" s="36"/>
      <c r="BG787" s="36"/>
      <c r="BH787" s="36"/>
      <c r="BI787" s="36"/>
      <c r="BJ787" s="36"/>
      <c r="BK787" s="36"/>
      <c r="BL787" s="36"/>
      <c r="BM787" s="36"/>
      <c r="BN787" s="36"/>
      <c r="BO787" s="36"/>
      <c r="BP787" s="36"/>
      <c r="BQ787" s="36"/>
      <c r="BR787" s="36"/>
      <c r="BS787" s="36"/>
      <c r="BT787" s="36"/>
      <c r="BU787" s="36"/>
      <c r="BV787" s="36"/>
      <c r="BW787" s="36"/>
      <c r="BX787" s="36"/>
      <c r="BY787" s="36"/>
      <c r="BZ787" s="36"/>
      <c r="CA787" s="36"/>
      <c r="CB787" s="36"/>
      <c r="CC787" s="36"/>
      <c r="CD787" s="36"/>
      <c r="CE787" s="36"/>
      <c r="CF787" s="36"/>
      <c r="CG787" s="36"/>
      <c r="CH787" s="36"/>
      <c r="CI787" s="36"/>
      <c r="CJ787" s="36"/>
      <c r="CK787" s="36"/>
      <c r="CL787" s="36"/>
      <c r="CM787" s="36"/>
      <c r="CN787" s="36"/>
      <c r="CO787" s="36"/>
      <c r="CP787" s="36"/>
      <c r="CQ787" s="36"/>
      <c r="CR787" s="36"/>
      <c r="CS787" s="36"/>
      <c r="CT787" s="36"/>
      <c r="CU787" s="36"/>
      <c r="CV787" s="36"/>
      <c r="CW787" s="36"/>
      <c r="CX787" s="36"/>
      <c r="CY787" s="36"/>
      <c r="CZ787" s="36"/>
      <c r="DA787" s="36"/>
      <c r="DB787" s="36"/>
      <c r="DC787" s="36"/>
      <c r="DD787" s="36"/>
      <c r="DE787" s="36"/>
      <c r="DF787" s="36"/>
    </row>
    <row r="788" spans="1:110"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c r="AX788" s="36"/>
      <c r="AY788" s="36"/>
      <c r="AZ788" s="36"/>
      <c r="BA788" s="36"/>
      <c r="BB788" s="36"/>
      <c r="BC788" s="36"/>
      <c r="BD788" s="36"/>
      <c r="BE788" s="36"/>
      <c r="BF788" s="36"/>
      <c r="BG788" s="36"/>
      <c r="BH788" s="36"/>
      <c r="BI788" s="36"/>
      <c r="BJ788" s="36"/>
      <c r="BK788" s="36"/>
      <c r="BL788" s="36"/>
      <c r="BM788" s="36"/>
      <c r="BN788" s="36"/>
      <c r="BO788" s="36"/>
      <c r="BP788" s="36"/>
      <c r="BQ788" s="36"/>
      <c r="BR788" s="36"/>
      <c r="BS788" s="36"/>
      <c r="BT788" s="36"/>
      <c r="BU788" s="36"/>
      <c r="BV788" s="36"/>
      <c r="BW788" s="36"/>
      <c r="BX788" s="36"/>
      <c r="BY788" s="36"/>
      <c r="BZ788" s="36"/>
      <c r="CA788" s="36"/>
      <c r="CB788" s="36"/>
      <c r="CC788" s="36"/>
      <c r="CD788" s="36"/>
      <c r="CE788" s="36"/>
      <c r="CF788" s="36"/>
      <c r="CG788" s="36"/>
      <c r="CH788" s="36"/>
      <c r="CI788" s="36"/>
      <c r="CJ788" s="36"/>
      <c r="CK788" s="36"/>
      <c r="CL788" s="36"/>
      <c r="CM788" s="36"/>
      <c r="CN788" s="36"/>
      <c r="CO788" s="36"/>
      <c r="CP788" s="36"/>
      <c r="CQ788" s="36"/>
      <c r="CR788" s="36"/>
      <c r="CS788" s="36"/>
      <c r="CT788" s="36"/>
      <c r="CU788" s="36"/>
      <c r="CV788" s="36"/>
      <c r="CW788" s="36"/>
      <c r="CX788" s="36"/>
      <c r="CY788" s="36"/>
      <c r="CZ788" s="36"/>
      <c r="DA788" s="36"/>
      <c r="DB788" s="36"/>
      <c r="DC788" s="36"/>
      <c r="DD788" s="36"/>
      <c r="DE788" s="36"/>
      <c r="DF788" s="36"/>
    </row>
    <row r="789" spans="1:110"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c r="AX789" s="36"/>
      <c r="AY789" s="36"/>
      <c r="AZ789" s="36"/>
      <c r="BA789" s="36"/>
      <c r="BB789" s="36"/>
      <c r="BC789" s="36"/>
      <c r="BD789" s="36"/>
      <c r="BE789" s="36"/>
      <c r="BF789" s="36"/>
      <c r="BG789" s="36"/>
      <c r="BH789" s="36"/>
      <c r="BI789" s="36"/>
      <c r="BJ789" s="36"/>
      <c r="BK789" s="36"/>
      <c r="BL789" s="36"/>
      <c r="BM789" s="36"/>
      <c r="BN789" s="36"/>
      <c r="BO789" s="36"/>
      <c r="BP789" s="36"/>
      <c r="BQ789" s="36"/>
      <c r="BR789" s="36"/>
      <c r="BS789" s="36"/>
      <c r="BT789" s="36"/>
      <c r="BU789" s="36"/>
      <c r="BV789" s="36"/>
      <c r="BW789" s="36"/>
      <c r="BX789" s="36"/>
      <c r="BY789" s="36"/>
      <c r="BZ789" s="36"/>
      <c r="CA789" s="36"/>
      <c r="CB789" s="36"/>
      <c r="CC789" s="36"/>
      <c r="CD789" s="36"/>
      <c r="CE789" s="36"/>
      <c r="CF789" s="36"/>
      <c r="CG789" s="36"/>
      <c r="CH789" s="36"/>
      <c r="CI789" s="36"/>
      <c r="CJ789" s="36"/>
      <c r="CK789" s="36"/>
      <c r="CL789" s="36"/>
      <c r="CM789" s="36"/>
      <c r="CN789" s="36"/>
      <c r="CO789" s="36"/>
      <c r="CP789" s="36"/>
      <c r="CQ789" s="36"/>
      <c r="CR789" s="36"/>
      <c r="CS789" s="36"/>
      <c r="CT789" s="36"/>
      <c r="CU789" s="36"/>
      <c r="CV789" s="36"/>
      <c r="CW789" s="36"/>
      <c r="CX789" s="36"/>
      <c r="CY789" s="36"/>
      <c r="CZ789" s="36"/>
      <c r="DA789" s="36"/>
      <c r="DB789" s="36"/>
      <c r="DC789" s="36"/>
      <c r="DD789" s="36"/>
      <c r="DE789" s="36"/>
      <c r="DF789" s="36"/>
    </row>
    <row r="790" spans="1:110"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c r="AY790" s="36"/>
      <c r="AZ790" s="36"/>
      <c r="BA790" s="36"/>
      <c r="BB790" s="36"/>
      <c r="BC790" s="36"/>
      <c r="BD790" s="36"/>
      <c r="BE790" s="36"/>
      <c r="BF790" s="36"/>
      <c r="BG790" s="36"/>
      <c r="BH790" s="36"/>
      <c r="BI790" s="36"/>
      <c r="BJ790" s="36"/>
      <c r="BK790" s="36"/>
      <c r="BL790" s="36"/>
      <c r="BM790" s="36"/>
      <c r="BN790" s="36"/>
      <c r="BO790" s="36"/>
      <c r="BP790" s="36"/>
      <c r="BQ790" s="36"/>
      <c r="BR790" s="36"/>
      <c r="BS790" s="36"/>
      <c r="BT790" s="36"/>
      <c r="BU790" s="36"/>
      <c r="BV790" s="36"/>
      <c r="BW790" s="36"/>
      <c r="BX790" s="36"/>
      <c r="BY790" s="36"/>
      <c r="BZ790" s="36"/>
      <c r="CA790" s="36"/>
      <c r="CB790" s="36"/>
      <c r="CC790" s="36"/>
      <c r="CD790" s="36"/>
      <c r="CE790" s="36"/>
      <c r="CF790" s="36"/>
      <c r="CG790" s="36"/>
      <c r="CH790" s="36"/>
      <c r="CI790" s="36"/>
      <c r="CJ790" s="36"/>
      <c r="CK790" s="36"/>
      <c r="CL790" s="36"/>
      <c r="CM790" s="36"/>
      <c r="CN790" s="36"/>
      <c r="CO790" s="36"/>
      <c r="CP790" s="36"/>
      <c r="CQ790" s="36"/>
      <c r="CR790" s="36"/>
      <c r="CS790" s="36"/>
      <c r="CT790" s="36"/>
      <c r="CU790" s="36"/>
      <c r="CV790" s="36"/>
      <c r="CW790" s="36"/>
      <c r="CX790" s="36"/>
      <c r="CY790" s="36"/>
      <c r="CZ790" s="36"/>
      <c r="DA790" s="36"/>
      <c r="DB790" s="36"/>
      <c r="DC790" s="36"/>
      <c r="DD790" s="36"/>
      <c r="DE790" s="36"/>
      <c r="DF790" s="36"/>
    </row>
    <row r="791" spans="1:110"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36"/>
      <c r="AY791" s="36"/>
      <c r="AZ791" s="36"/>
      <c r="BA791" s="36"/>
      <c r="BB791" s="36"/>
      <c r="BC791" s="36"/>
      <c r="BD791" s="36"/>
      <c r="BE791" s="36"/>
      <c r="BF791" s="36"/>
      <c r="BG791" s="36"/>
      <c r="BH791" s="36"/>
      <c r="BI791" s="36"/>
      <c r="BJ791" s="36"/>
      <c r="BK791" s="36"/>
      <c r="BL791" s="36"/>
      <c r="BM791" s="36"/>
      <c r="BN791" s="36"/>
      <c r="BO791" s="36"/>
      <c r="BP791" s="36"/>
      <c r="BQ791" s="36"/>
      <c r="BR791" s="36"/>
      <c r="BS791" s="36"/>
      <c r="BT791" s="36"/>
      <c r="BU791" s="36"/>
      <c r="BV791" s="36"/>
      <c r="BW791" s="36"/>
      <c r="BX791" s="36"/>
      <c r="BY791" s="36"/>
      <c r="BZ791" s="36"/>
      <c r="CA791" s="36"/>
      <c r="CB791" s="36"/>
      <c r="CC791" s="36"/>
      <c r="CD791" s="36"/>
      <c r="CE791" s="36"/>
      <c r="CF791" s="36"/>
      <c r="CG791" s="36"/>
      <c r="CH791" s="36"/>
      <c r="CI791" s="36"/>
      <c r="CJ791" s="36"/>
      <c r="CK791" s="36"/>
      <c r="CL791" s="36"/>
      <c r="CM791" s="36"/>
      <c r="CN791" s="36"/>
      <c r="CO791" s="36"/>
      <c r="CP791" s="36"/>
      <c r="CQ791" s="36"/>
      <c r="CR791" s="36"/>
      <c r="CS791" s="36"/>
      <c r="CT791" s="36"/>
      <c r="CU791" s="36"/>
      <c r="CV791" s="36"/>
      <c r="CW791" s="36"/>
      <c r="CX791" s="36"/>
      <c r="CY791" s="36"/>
      <c r="CZ791" s="36"/>
      <c r="DA791" s="36"/>
      <c r="DB791" s="36"/>
      <c r="DC791" s="36"/>
      <c r="DD791" s="36"/>
      <c r="DE791" s="36"/>
      <c r="DF791" s="36"/>
    </row>
    <row r="792" spans="1:110"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c r="AX792" s="36"/>
      <c r="AY792" s="36"/>
      <c r="AZ792" s="36"/>
      <c r="BA792" s="36"/>
      <c r="BB792" s="36"/>
      <c r="BC792" s="36"/>
      <c r="BD792" s="36"/>
      <c r="BE792" s="36"/>
      <c r="BF792" s="36"/>
      <c r="BG792" s="36"/>
      <c r="BH792" s="36"/>
      <c r="BI792" s="36"/>
      <c r="BJ792" s="36"/>
      <c r="BK792" s="36"/>
      <c r="BL792" s="36"/>
      <c r="BM792" s="36"/>
      <c r="BN792" s="36"/>
      <c r="BO792" s="36"/>
      <c r="BP792" s="36"/>
      <c r="BQ792" s="36"/>
      <c r="BR792" s="36"/>
      <c r="BS792" s="36"/>
      <c r="BT792" s="36"/>
      <c r="BU792" s="36"/>
      <c r="BV792" s="36"/>
      <c r="BW792" s="36"/>
      <c r="BX792" s="36"/>
      <c r="BY792" s="36"/>
      <c r="BZ792" s="36"/>
      <c r="CA792" s="36"/>
      <c r="CB792" s="36"/>
      <c r="CC792" s="36"/>
      <c r="CD792" s="36"/>
      <c r="CE792" s="36"/>
      <c r="CF792" s="36"/>
      <c r="CG792" s="36"/>
      <c r="CH792" s="36"/>
      <c r="CI792" s="36"/>
      <c r="CJ792" s="36"/>
      <c r="CK792" s="36"/>
      <c r="CL792" s="36"/>
      <c r="CM792" s="36"/>
      <c r="CN792" s="36"/>
      <c r="CO792" s="36"/>
      <c r="CP792" s="36"/>
      <c r="CQ792" s="36"/>
      <c r="CR792" s="36"/>
      <c r="CS792" s="36"/>
      <c r="CT792" s="36"/>
      <c r="CU792" s="36"/>
      <c r="CV792" s="36"/>
      <c r="CW792" s="36"/>
      <c r="CX792" s="36"/>
      <c r="CY792" s="36"/>
      <c r="CZ792" s="36"/>
      <c r="DA792" s="36"/>
      <c r="DB792" s="36"/>
      <c r="DC792" s="36"/>
      <c r="DD792" s="36"/>
      <c r="DE792" s="36"/>
      <c r="DF792" s="36"/>
    </row>
    <row r="793" spans="1:110"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6"/>
      <c r="AY793" s="36"/>
      <c r="AZ793" s="36"/>
      <c r="BA793" s="36"/>
      <c r="BB793" s="36"/>
      <c r="BC793" s="36"/>
      <c r="BD793" s="36"/>
      <c r="BE793" s="36"/>
      <c r="BF793" s="36"/>
      <c r="BG793" s="36"/>
      <c r="BH793" s="36"/>
      <c r="BI793" s="36"/>
      <c r="BJ793" s="36"/>
      <c r="BK793" s="36"/>
      <c r="BL793" s="36"/>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36"/>
      <c r="CR793" s="36"/>
      <c r="CS793" s="36"/>
      <c r="CT793" s="36"/>
      <c r="CU793" s="36"/>
      <c r="CV793" s="36"/>
      <c r="CW793" s="36"/>
      <c r="CX793" s="36"/>
      <c r="CY793" s="36"/>
      <c r="CZ793" s="36"/>
      <c r="DA793" s="36"/>
      <c r="DB793" s="36"/>
      <c r="DC793" s="36"/>
      <c r="DD793" s="36"/>
      <c r="DE793" s="36"/>
      <c r="DF793" s="36"/>
    </row>
    <row r="794" spans="1:110"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c r="AX794" s="36"/>
      <c r="AY794" s="36"/>
      <c r="AZ794" s="36"/>
      <c r="BA794" s="36"/>
      <c r="BB794" s="36"/>
      <c r="BC794" s="36"/>
      <c r="BD794" s="36"/>
      <c r="BE794" s="36"/>
      <c r="BF794" s="36"/>
      <c r="BG794" s="36"/>
      <c r="BH794" s="36"/>
      <c r="BI794" s="36"/>
      <c r="BJ794" s="36"/>
      <c r="BK794" s="36"/>
      <c r="BL794" s="36"/>
      <c r="BM794" s="36"/>
      <c r="BN794" s="36"/>
      <c r="BO794" s="36"/>
      <c r="BP794" s="36"/>
      <c r="BQ794" s="36"/>
      <c r="BR794" s="36"/>
      <c r="BS794" s="36"/>
      <c r="BT794" s="36"/>
      <c r="BU794" s="36"/>
      <c r="BV794" s="36"/>
      <c r="BW794" s="36"/>
      <c r="BX794" s="36"/>
      <c r="BY794" s="36"/>
      <c r="BZ794" s="36"/>
      <c r="CA794" s="36"/>
      <c r="CB794" s="36"/>
      <c r="CC794" s="36"/>
      <c r="CD794" s="36"/>
      <c r="CE794" s="36"/>
      <c r="CF794" s="36"/>
      <c r="CG794" s="36"/>
      <c r="CH794" s="36"/>
      <c r="CI794" s="36"/>
      <c r="CJ794" s="36"/>
      <c r="CK794" s="36"/>
      <c r="CL794" s="36"/>
      <c r="CM794" s="36"/>
      <c r="CN794" s="36"/>
      <c r="CO794" s="36"/>
      <c r="CP794" s="36"/>
      <c r="CQ794" s="36"/>
      <c r="CR794" s="36"/>
      <c r="CS794" s="36"/>
      <c r="CT794" s="36"/>
      <c r="CU794" s="36"/>
      <c r="CV794" s="36"/>
      <c r="CW794" s="36"/>
      <c r="CX794" s="36"/>
      <c r="CY794" s="36"/>
      <c r="CZ794" s="36"/>
      <c r="DA794" s="36"/>
      <c r="DB794" s="36"/>
      <c r="DC794" s="36"/>
      <c r="DD794" s="36"/>
      <c r="DE794" s="36"/>
      <c r="DF794" s="36"/>
    </row>
    <row r="795" spans="1:110"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6"/>
      <c r="AY795" s="36"/>
      <c r="AZ795" s="36"/>
      <c r="BA795" s="36"/>
      <c r="BB795" s="36"/>
      <c r="BC795" s="36"/>
      <c r="BD795" s="36"/>
      <c r="BE795" s="36"/>
      <c r="BF795" s="36"/>
      <c r="BG795" s="36"/>
      <c r="BH795" s="36"/>
      <c r="BI795" s="36"/>
      <c r="BJ795" s="36"/>
      <c r="BK795" s="36"/>
      <c r="BL795" s="36"/>
      <c r="BM795" s="36"/>
      <c r="BN795" s="36"/>
      <c r="BO795" s="36"/>
      <c r="BP795" s="36"/>
      <c r="BQ795" s="36"/>
      <c r="BR795" s="36"/>
      <c r="BS795" s="36"/>
      <c r="BT795" s="36"/>
      <c r="BU795" s="36"/>
      <c r="BV795" s="36"/>
      <c r="BW795" s="36"/>
      <c r="BX795" s="36"/>
      <c r="BY795" s="36"/>
      <c r="BZ795" s="36"/>
      <c r="CA795" s="36"/>
      <c r="CB795" s="36"/>
      <c r="CC795" s="36"/>
      <c r="CD795" s="36"/>
      <c r="CE795" s="36"/>
      <c r="CF795" s="36"/>
      <c r="CG795" s="36"/>
      <c r="CH795" s="36"/>
      <c r="CI795" s="36"/>
      <c r="CJ795" s="36"/>
      <c r="CK795" s="36"/>
      <c r="CL795" s="36"/>
      <c r="CM795" s="36"/>
      <c r="CN795" s="36"/>
      <c r="CO795" s="36"/>
      <c r="CP795" s="36"/>
      <c r="CQ795" s="36"/>
      <c r="CR795" s="36"/>
      <c r="CS795" s="36"/>
      <c r="CT795" s="36"/>
      <c r="CU795" s="36"/>
      <c r="CV795" s="36"/>
      <c r="CW795" s="36"/>
      <c r="CX795" s="36"/>
      <c r="CY795" s="36"/>
      <c r="CZ795" s="36"/>
      <c r="DA795" s="36"/>
      <c r="DB795" s="36"/>
      <c r="DC795" s="36"/>
      <c r="DD795" s="36"/>
      <c r="DE795" s="36"/>
      <c r="DF795" s="36"/>
    </row>
    <row r="796" spans="1:110"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c r="BC796" s="36"/>
      <c r="BD796" s="36"/>
      <c r="BE796" s="36"/>
      <c r="BF796" s="36"/>
      <c r="BG796" s="36"/>
      <c r="BH796" s="36"/>
      <c r="BI796" s="36"/>
      <c r="BJ796" s="36"/>
      <c r="BK796" s="36"/>
      <c r="BL796" s="36"/>
      <c r="BM796" s="36"/>
      <c r="BN796" s="36"/>
      <c r="BO796" s="36"/>
      <c r="BP796" s="36"/>
      <c r="BQ796" s="36"/>
      <c r="BR796" s="36"/>
      <c r="BS796" s="36"/>
      <c r="BT796" s="36"/>
      <c r="BU796" s="36"/>
      <c r="BV796" s="36"/>
      <c r="BW796" s="36"/>
      <c r="BX796" s="36"/>
      <c r="BY796" s="36"/>
      <c r="BZ796" s="36"/>
      <c r="CA796" s="36"/>
      <c r="CB796" s="36"/>
      <c r="CC796" s="36"/>
      <c r="CD796" s="36"/>
      <c r="CE796" s="36"/>
      <c r="CF796" s="36"/>
      <c r="CG796" s="36"/>
      <c r="CH796" s="36"/>
      <c r="CI796" s="36"/>
      <c r="CJ796" s="36"/>
      <c r="CK796" s="36"/>
      <c r="CL796" s="36"/>
      <c r="CM796" s="36"/>
      <c r="CN796" s="36"/>
      <c r="CO796" s="36"/>
      <c r="CP796" s="36"/>
      <c r="CQ796" s="36"/>
      <c r="CR796" s="36"/>
      <c r="CS796" s="36"/>
      <c r="CT796" s="36"/>
      <c r="CU796" s="36"/>
      <c r="CV796" s="36"/>
      <c r="CW796" s="36"/>
      <c r="CX796" s="36"/>
      <c r="CY796" s="36"/>
      <c r="CZ796" s="36"/>
      <c r="DA796" s="36"/>
      <c r="DB796" s="36"/>
      <c r="DC796" s="36"/>
      <c r="DD796" s="36"/>
      <c r="DE796" s="36"/>
      <c r="DF796" s="36"/>
    </row>
    <row r="797" spans="1:110"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6"/>
      <c r="AY797" s="36"/>
      <c r="AZ797" s="36"/>
      <c r="BA797" s="36"/>
      <c r="BB797" s="36"/>
      <c r="BC797" s="36"/>
      <c r="BD797" s="36"/>
      <c r="BE797" s="36"/>
      <c r="BF797" s="36"/>
      <c r="BG797" s="36"/>
      <c r="BH797" s="36"/>
      <c r="BI797" s="36"/>
      <c r="BJ797" s="36"/>
      <c r="BK797" s="36"/>
      <c r="BL797" s="36"/>
      <c r="BM797" s="36"/>
      <c r="BN797" s="36"/>
      <c r="BO797" s="36"/>
      <c r="BP797" s="36"/>
      <c r="BQ797" s="36"/>
      <c r="BR797" s="36"/>
      <c r="BS797" s="36"/>
      <c r="BT797" s="36"/>
      <c r="BU797" s="36"/>
      <c r="BV797" s="36"/>
      <c r="BW797" s="36"/>
      <c r="BX797" s="36"/>
      <c r="BY797" s="36"/>
      <c r="BZ797" s="36"/>
      <c r="CA797" s="36"/>
      <c r="CB797" s="36"/>
      <c r="CC797" s="36"/>
      <c r="CD797" s="36"/>
      <c r="CE797" s="36"/>
      <c r="CF797" s="36"/>
      <c r="CG797" s="36"/>
      <c r="CH797" s="36"/>
      <c r="CI797" s="36"/>
      <c r="CJ797" s="36"/>
      <c r="CK797" s="36"/>
      <c r="CL797" s="36"/>
      <c r="CM797" s="36"/>
      <c r="CN797" s="36"/>
      <c r="CO797" s="36"/>
      <c r="CP797" s="36"/>
      <c r="CQ797" s="36"/>
      <c r="CR797" s="36"/>
      <c r="CS797" s="36"/>
      <c r="CT797" s="36"/>
      <c r="CU797" s="36"/>
      <c r="CV797" s="36"/>
      <c r="CW797" s="36"/>
      <c r="CX797" s="36"/>
      <c r="CY797" s="36"/>
      <c r="CZ797" s="36"/>
      <c r="DA797" s="36"/>
      <c r="DB797" s="36"/>
      <c r="DC797" s="36"/>
      <c r="DD797" s="36"/>
      <c r="DE797" s="36"/>
      <c r="DF797" s="36"/>
    </row>
    <row r="798" spans="1:110"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c r="CT798" s="36"/>
      <c r="CU798" s="36"/>
      <c r="CV798" s="36"/>
      <c r="CW798" s="36"/>
      <c r="CX798" s="36"/>
      <c r="CY798" s="36"/>
      <c r="CZ798" s="36"/>
      <c r="DA798" s="36"/>
      <c r="DB798" s="36"/>
      <c r="DC798" s="36"/>
      <c r="DD798" s="36"/>
      <c r="DE798" s="36"/>
      <c r="DF798" s="36"/>
    </row>
    <row r="799" spans="1:110"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6"/>
      <c r="BF799" s="36"/>
      <c r="BG799" s="36"/>
      <c r="BH799" s="36"/>
      <c r="BI799" s="36"/>
      <c r="BJ799" s="36"/>
      <c r="BK799" s="36"/>
      <c r="BL799" s="36"/>
      <c r="BM799" s="36"/>
      <c r="BN799" s="36"/>
      <c r="BO799" s="36"/>
      <c r="BP799" s="36"/>
      <c r="BQ799" s="36"/>
      <c r="BR799" s="36"/>
      <c r="BS799" s="36"/>
      <c r="BT799" s="36"/>
      <c r="BU799" s="36"/>
      <c r="BV799" s="36"/>
      <c r="BW799" s="36"/>
      <c r="BX799" s="36"/>
      <c r="BY799" s="36"/>
      <c r="BZ799" s="36"/>
      <c r="CA799" s="36"/>
      <c r="CB799" s="36"/>
      <c r="CC799" s="36"/>
      <c r="CD799" s="36"/>
      <c r="CE799" s="36"/>
      <c r="CF799" s="36"/>
      <c r="CG799" s="36"/>
      <c r="CH799" s="36"/>
      <c r="CI799" s="36"/>
      <c r="CJ799" s="36"/>
      <c r="CK799" s="36"/>
      <c r="CL799" s="36"/>
      <c r="CM799" s="36"/>
      <c r="CN799" s="36"/>
      <c r="CO799" s="36"/>
      <c r="CP799" s="36"/>
      <c r="CQ799" s="36"/>
      <c r="CR799" s="36"/>
      <c r="CS799" s="36"/>
      <c r="CT799" s="36"/>
      <c r="CU799" s="36"/>
      <c r="CV799" s="36"/>
      <c r="CW799" s="36"/>
      <c r="CX799" s="36"/>
      <c r="CY799" s="36"/>
      <c r="CZ799" s="36"/>
      <c r="DA799" s="36"/>
      <c r="DB799" s="36"/>
      <c r="DC799" s="36"/>
      <c r="DD799" s="36"/>
      <c r="DE799" s="36"/>
      <c r="DF799" s="36"/>
    </row>
    <row r="800" spans="1:110"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c r="BE800" s="36"/>
      <c r="BF800" s="36"/>
      <c r="BG800" s="36"/>
      <c r="BH800" s="36"/>
      <c r="BI800" s="36"/>
      <c r="BJ800" s="36"/>
      <c r="BK800" s="36"/>
      <c r="BL800" s="36"/>
      <c r="BM800" s="36"/>
      <c r="BN800" s="36"/>
      <c r="BO800" s="36"/>
      <c r="BP800" s="36"/>
      <c r="BQ800" s="36"/>
      <c r="BR800" s="36"/>
      <c r="BS800" s="36"/>
      <c r="BT800" s="36"/>
      <c r="BU800" s="36"/>
      <c r="BV800" s="36"/>
      <c r="BW800" s="36"/>
      <c r="BX800" s="36"/>
      <c r="BY800" s="36"/>
      <c r="BZ800" s="36"/>
      <c r="CA800" s="36"/>
      <c r="CB800" s="36"/>
      <c r="CC800" s="36"/>
      <c r="CD800" s="36"/>
      <c r="CE800" s="36"/>
      <c r="CF800" s="36"/>
      <c r="CG800" s="36"/>
      <c r="CH800" s="36"/>
      <c r="CI800" s="36"/>
      <c r="CJ800" s="36"/>
      <c r="CK800" s="36"/>
      <c r="CL800" s="36"/>
      <c r="CM800" s="36"/>
      <c r="CN800" s="36"/>
      <c r="CO800" s="36"/>
      <c r="CP800" s="36"/>
      <c r="CQ800" s="36"/>
      <c r="CR800" s="36"/>
      <c r="CS800" s="36"/>
      <c r="CT800" s="36"/>
      <c r="CU800" s="36"/>
      <c r="CV800" s="36"/>
      <c r="CW800" s="36"/>
      <c r="CX800" s="36"/>
      <c r="CY800" s="36"/>
      <c r="CZ800" s="36"/>
      <c r="DA800" s="36"/>
      <c r="DB800" s="36"/>
      <c r="DC800" s="36"/>
      <c r="DD800" s="36"/>
      <c r="DE800" s="36"/>
      <c r="DF800" s="36"/>
    </row>
    <row r="801" spans="1:110"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6"/>
      <c r="BN801" s="36"/>
      <c r="BO801" s="36"/>
      <c r="BP801" s="36"/>
      <c r="BQ801" s="36"/>
      <c r="BR801" s="36"/>
      <c r="BS801" s="36"/>
      <c r="BT801" s="36"/>
      <c r="BU801" s="36"/>
      <c r="BV801" s="36"/>
      <c r="BW801" s="36"/>
      <c r="BX801" s="36"/>
      <c r="BY801" s="36"/>
      <c r="BZ801" s="36"/>
      <c r="CA801" s="36"/>
      <c r="CB801" s="36"/>
      <c r="CC801" s="36"/>
      <c r="CD801" s="36"/>
      <c r="CE801" s="36"/>
      <c r="CF801" s="36"/>
      <c r="CG801" s="36"/>
      <c r="CH801" s="36"/>
      <c r="CI801" s="36"/>
      <c r="CJ801" s="36"/>
      <c r="CK801" s="36"/>
      <c r="CL801" s="36"/>
      <c r="CM801" s="36"/>
      <c r="CN801" s="36"/>
      <c r="CO801" s="36"/>
      <c r="CP801" s="36"/>
      <c r="CQ801" s="36"/>
      <c r="CR801" s="36"/>
      <c r="CS801" s="36"/>
      <c r="CT801" s="36"/>
      <c r="CU801" s="36"/>
      <c r="CV801" s="36"/>
      <c r="CW801" s="36"/>
      <c r="CX801" s="36"/>
      <c r="CY801" s="36"/>
      <c r="CZ801" s="36"/>
      <c r="DA801" s="36"/>
      <c r="DB801" s="36"/>
      <c r="DC801" s="36"/>
      <c r="DD801" s="36"/>
      <c r="DE801" s="36"/>
      <c r="DF801" s="36"/>
    </row>
    <row r="802" spans="1:110"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c r="BC802" s="36"/>
      <c r="BD802" s="36"/>
      <c r="BE802" s="36"/>
      <c r="BF802" s="36"/>
      <c r="BG802" s="36"/>
      <c r="BH802" s="36"/>
      <c r="BI802" s="36"/>
      <c r="BJ802" s="36"/>
      <c r="BK802" s="36"/>
      <c r="BL802" s="36"/>
      <c r="BM802" s="36"/>
      <c r="BN802" s="36"/>
      <c r="BO802" s="36"/>
      <c r="BP802" s="36"/>
      <c r="BQ802" s="36"/>
      <c r="BR802" s="36"/>
      <c r="BS802" s="36"/>
      <c r="BT802" s="36"/>
      <c r="BU802" s="36"/>
      <c r="BV802" s="36"/>
      <c r="BW802" s="36"/>
      <c r="BX802" s="36"/>
      <c r="BY802" s="36"/>
      <c r="BZ802" s="36"/>
      <c r="CA802" s="36"/>
      <c r="CB802" s="36"/>
      <c r="CC802" s="36"/>
      <c r="CD802" s="36"/>
      <c r="CE802" s="36"/>
      <c r="CF802" s="36"/>
      <c r="CG802" s="36"/>
      <c r="CH802" s="36"/>
      <c r="CI802" s="36"/>
      <c r="CJ802" s="36"/>
      <c r="CK802" s="36"/>
      <c r="CL802" s="36"/>
      <c r="CM802" s="36"/>
      <c r="CN802" s="36"/>
      <c r="CO802" s="36"/>
      <c r="CP802" s="36"/>
      <c r="CQ802" s="36"/>
      <c r="CR802" s="36"/>
      <c r="CS802" s="36"/>
      <c r="CT802" s="36"/>
      <c r="CU802" s="36"/>
      <c r="CV802" s="36"/>
      <c r="CW802" s="36"/>
      <c r="CX802" s="36"/>
      <c r="CY802" s="36"/>
      <c r="CZ802" s="36"/>
      <c r="DA802" s="36"/>
      <c r="DB802" s="36"/>
      <c r="DC802" s="36"/>
      <c r="DD802" s="36"/>
      <c r="DE802" s="36"/>
      <c r="DF802" s="36"/>
    </row>
    <row r="803" spans="1:110"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6"/>
      <c r="AY803" s="36"/>
      <c r="AZ803" s="36"/>
      <c r="BA803" s="36"/>
      <c r="BB803" s="36"/>
      <c r="BC803" s="36"/>
      <c r="BD803" s="36"/>
      <c r="BE803" s="36"/>
      <c r="BF803" s="36"/>
      <c r="BG803" s="36"/>
      <c r="BH803" s="36"/>
      <c r="BI803" s="36"/>
      <c r="BJ803" s="36"/>
      <c r="BK803" s="36"/>
      <c r="BL803" s="36"/>
      <c r="BM803" s="36"/>
      <c r="BN803" s="36"/>
      <c r="BO803" s="36"/>
      <c r="BP803" s="36"/>
      <c r="BQ803" s="36"/>
      <c r="BR803" s="36"/>
      <c r="BS803" s="36"/>
      <c r="BT803" s="36"/>
      <c r="BU803" s="36"/>
      <c r="BV803" s="36"/>
      <c r="BW803" s="36"/>
      <c r="BX803" s="36"/>
      <c r="BY803" s="36"/>
      <c r="BZ803" s="36"/>
      <c r="CA803" s="36"/>
      <c r="CB803" s="36"/>
      <c r="CC803" s="36"/>
      <c r="CD803" s="36"/>
      <c r="CE803" s="36"/>
      <c r="CF803" s="36"/>
      <c r="CG803" s="36"/>
      <c r="CH803" s="36"/>
      <c r="CI803" s="36"/>
      <c r="CJ803" s="36"/>
      <c r="CK803" s="36"/>
      <c r="CL803" s="36"/>
      <c r="CM803" s="36"/>
      <c r="CN803" s="36"/>
      <c r="CO803" s="36"/>
      <c r="CP803" s="36"/>
      <c r="CQ803" s="36"/>
      <c r="CR803" s="36"/>
      <c r="CS803" s="36"/>
      <c r="CT803" s="36"/>
      <c r="CU803" s="36"/>
      <c r="CV803" s="36"/>
      <c r="CW803" s="36"/>
      <c r="CX803" s="36"/>
      <c r="CY803" s="36"/>
      <c r="CZ803" s="36"/>
      <c r="DA803" s="36"/>
      <c r="DB803" s="36"/>
      <c r="DC803" s="36"/>
      <c r="DD803" s="36"/>
      <c r="DE803" s="36"/>
      <c r="DF803" s="36"/>
    </row>
    <row r="804" spans="1:110"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6"/>
      <c r="AY804" s="36"/>
      <c r="AZ804" s="36"/>
      <c r="BA804" s="36"/>
      <c r="BB804" s="36"/>
      <c r="BC804" s="36"/>
      <c r="BD804" s="36"/>
      <c r="BE804" s="36"/>
      <c r="BF804" s="36"/>
      <c r="BG804" s="36"/>
      <c r="BH804" s="36"/>
      <c r="BI804" s="36"/>
      <c r="BJ804" s="36"/>
      <c r="BK804" s="36"/>
      <c r="BL804" s="36"/>
      <c r="BM804" s="36"/>
      <c r="BN804" s="36"/>
      <c r="BO804" s="36"/>
      <c r="BP804" s="36"/>
      <c r="BQ804" s="36"/>
      <c r="BR804" s="36"/>
      <c r="BS804" s="36"/>
      <c r="BT804" s="36"/>
      <c r="BU804" s="36"/>
      <c r="BV804" s="36"/>
      <c r="BW804" s="36"/>
      <c r="BX804" s="36"/>
      <c r="BY804" s="36"/>
      <c r="BZ804" s="36"/>
      <c r="CA804" s="36"/>
      <c r="CB804" s="36"/>
      <c r="CC804" s="36"/>
      <c r="CD804" s="36"/>
      <c r="CE804" s="36"/>
      <c r="CF804" s="36"/>
      <c r="CG804" s="36"/>
      <c r="CH804" s="36"/>
      <c r="CI804" s="36"/>
      <c r="CJ804" s="36"/>
      <c r="CK804" s="36"/>
      <c r="CL804" s="36"/>
      <c r="CM804" s="36"/>
      <c r="CN804" s="36"/>
      <c r="CO804" s="36"/>
      <c r="CP804" s="36"/>
      <c r="CQ804" s="36"/>
      <c r="CR804" s="36"/>
      <c r="CS804" s="36"/>
      <c r="CT804" s="36"/>
      <c r="CU804" s="36"/>
      <c r="CV804" s="36"/>
      <c r="CW804" s="36"/>
      <c r="CX804" s="36"/>
      <c r="CY804" s="36"/>
      <c r="CZ804" s="36"/>
      <c r="DA804" s="36"/>
      <c r="DB804" s="36"/>
      <c r="DC804" s="36"/>
      <c r="DD804" s="36"/>
      <c r="DE804" s="36"/>
      <c r="DF804" s="36"/>
    </row>
    <row r="805" spans="1:110"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6"/>
      <c r="AY805" s="36"/>
      <c r="AZ805" s="36"/>
      <c r="BA805" s="36"/>
      <c r="BB805" s="36"/>
      <c r="BC805" s="36"/>
      <c r="BD805" s="36"/>
      <c r="BE805" s="36"/>
      <c r="BF805" s="36"/>
      <c r="BG805" s="36"/>
      <c r="BH805" s="36"/>
      <c r="BI805" s="36"/>
      <c r="BJ805" s="36"/>
      <c r="BK805" s="36"/>
      <c r="BL805" s="36"/>
      <c r="BM805" s="36"/>
      <c r="BN805" s="36"/>
      <c r="BO805" s="36"/>
      <c r="BP805" s="36"/>
      <c r="BQ805" s="36"/>
      <c r="BR805" s="36"/>
      <c r="BS805" s="36"/>
      <c r="BT805" s="36"/>
      <c r="BU805" s="36"/>
      <c r="BV805" s="36"/>
      <c r="BW805" s="36"/>
      <c r="BX805" s="36"/>
      <c r="BY805" s="36"/>
      <c r="BZ805" s="36"/>
      <c r="CA805" s="36"/>
      <c r="CB805" s="36"/>
      <c r="CC805" s="36"/>
      <c r="CD805" s="36"/>
      <c r="CE805" s="36"/>
      <c r="CF805" s="36"/>
      <c r="CG805" s="36"/>
      <c r="CH805" s="36"/>
      <c r="CI805" s="36"/>
      <c r="CJ805" s="36"/>
      <c r="CK805" s="36"/>
      <c r="CL805" s="36"/>
      <c r="CM805" s="36"/>
      <c r="CN805" s="36"/>
      <c r="CO805" s="36"/>
      <c r="CP805" s="36"/>
      <c r="CQ805" s="36"/>
      <c r="CR805" s="36"/>
      <c r="CS805" s="36"/>
      <c r="CT805" s="36"/>
      <c r="CU805" s="36"/>
      <c r="CV805" s="36"/>
      <c r="CW805" s="36"/>
      <c r="CX805" s="36"/>
      <c r="CY805" s="36"/>
      <c r="CZ805" s="36"/>
      <c r="DA805" s="36"/>
      <c r="DB805" s="36"/>
      <c r="DC805" s="36"/>
      <c r="DD805" s="36"/>
      <c r="DE805" s="36"/>
      <c r="DF805" s="36"/>
    </row>
    <row r="806" spans="1:110"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c r="BC806" s="36"/>
      <c r="BD806" s="36"/>
      <c r="BE806" s="36"/>
      <c r="BF806" s="36"/>
      <c r="BG806" s="36"/>
      <c r="BH806" s="36"/>
      <c r="BI806" s="36"/>
      <c r="BJ806" s="36"/>
      <c r="BK806" s="36"/>
      <c r="BL806" s="36"/>
      <c r="BM806" s="36"/>
      <c r="BN806" s="36"/>
      <c r="BO806" s="36"/>
      <c r="BP806" s="36"/>
      <c r="BQ806" s="36"/>
      <c r="BR806" s="36"/>
      <c r="BS806" s="36"/>
      <c r="BT806" s="36"/>
      <c r="BU806" s="36"/>
      <c r="BV806" s="36"/>
      <c r="BW806" s="36"/>
      <c r="BX806" s="36"/>
      <c r="BY806" s="36"/>
      <c r="BZ806" s="36"/>
      <c r="CA806" s="36"/>
      <c r="CB806" s="36"/>
      <c r="CC806" s="36"/>
      <c r="CD806" s="36"/>
      <c r="CE806" s="36"/>
      <c r="CF806" s="36"/>
      <c r="CG806" s="36"/>
      <c r="CH806" s="36"/>
      <c r="CI806" s="36"/>
      <c r="CJ806" s="36"/>
      <c r="CK806" s="36"/>
      <c r="CL806" s="36"/>
      <c r="CM806" s="36"/>
      <c r="CN806" s="36"/>
      <c r="CO806" s="36"/>
      <c r="CP806" s="36"/>
      <c r="CQ806" s="36"/>
      <c r="CR806" s="36"/>
      <c r="CS806" s="36"/>
      <c r="CT806" s="36"/>
      <c r="CU806" s="36"/>
      <c r="CV806" s="36"/>
      <c r="CW806" s="36"/>
      <c r="CX806" s="36"/>
      <c r="CY806" s="36"/>
      <c r="CZ806" s="36"/>
      <c r="DA806" s="36"/>
      <c r="DB806" s="36"/>
      <c r="DC806" s="36"/>
      <c r="DD806" s="36"/>
      <c r="DE806" s="36"/>
      <c r="DF806" s="36"/>
    </row>
    <row r="807" spans="1:110"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36"/>
      <c r="BV807" s="36"/>
      <c r="BW807" s="36"/>
      <c r="BX807" s="36"/>
      <c r="BY807" s="36"/>
      <c r="BZ807" s="36"/>
      <c r="CA807" s="36"/>
      <c r="CB807" s="36"/>
      <c r="CC807" s="36"/>
      <c r="CD807" s="36"/>
      <c r="CE807" s="36"/>
      <c r="CF807" s="36"/>
      <c r="CG807" s="36"/>
      <c r="CH807" s="36"/>
      <c r="CI807" s="36"/>
      <c r="CJ807" s="36"/>
      <c r="CK807" s="36"/>
      <c r="CL807" s="36"/>
      <c r="CM807" s="36"/>
      <c r="CN807" s="36"/>
      <c r="CO807" s="36"/>
      <c r="CP807" s="36"/>
      <c r="CQ807" s="36"/>
      <c r="CR807" s="36"/>
      <c r="CS807" s="36"/>
      <c r="CT807" s="36"/>
      <c r="CU807" s="36"/>
      <c r="CV807" s="36"/>
      <c r="CW807" s="36"/>
      <c r="CX807" s="36"/>
      <c r="CY807" s="36"/>
      <c r="CZ807" s="36"/>
      <c r="DA807" s="36"/>
      <c r="DB807" s="36"/>
      <c r="DC807" s="36"/>
      <c r="DD807" s="36"/>
      <c r="DE807" s="36"/>
      <c r="DF807" s="36"/>
    </row>
    <row r="808" spans="1:110"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AY808" s="36"/>
      <c r="AZ808" s="36"/>
      <c r="BA808" s="36"/>
      <c r="BB808" s="36"/>
      <c r="BC808" s="36"/>
      <c r="BD808" s="36"/>
      <c r="BE808" s="36"/>
      <c r="BF808" s="36"/>
      <c r="BG808" s="36"/>
      <c r="BH808" s="36"/>
      <c r="BI808" s="36"/>
      <c r="BJ808" s="36"/>
      <c r="BK808" s="36"/>
      <c r="BL808" s="36"/>
      <c r="BM808" s="36"/>
      <c r="BN808" s="36"/>
      <c r="BO808" s="36"/>
      <c r="BP808" s="36"/>
      <c r="BQ808" s="36"/>
      <c r="BR808" s="36"/>
      <c r="BS808" s="36"/>
      <c r="BT808" s="36"/>
      <c r="BU808" s="36"/>
      <c r="BV808" s="36"/>
      <c r="BW808" s="36"/>
      <c r="BX808" s="36"/>
      <c r="BY808" s="36"/>
      <c r="BZ808" s="36"/>
      <c r="CA808" s="36"/>
      <c r="CB808" s="36"/>
      <c r="CC808" s="36"/>
      <c r="CD808" s="36"/>
      <c r="CE808" s="36"/>
      <c r="CF808" s="36"/>
      <c r="CG808" s="36"/>
      <c r="CH808" s="36"/>
      <c r="CI808" s="36"/>
      <c r="CJ808" s="36"/>
      <c r="CK808" s="36"/>
      <c r="CL808" s="36"/>
      <c r="CM808" s="36"/>
      <c r="CN808" s="36"/>
      <c r="CO808" s="36"/>
      <c r="CP808" s="36"/>
      <c r="CQ808" s="36"/>
      <c r="CR808" s="36"/>
      <c r="CS808" s="36"/>
      <c r="CT808" s="36"/>
      <c r="CU808" s="36"/>
      <c r="CV808" s="36"/>
      <c r="CW808" s="36"/>
      <c r="CX808" s="36"/>
      <c r="CY808" s="36"/>
      <c r="CZ808" s="36"/>
      <c r="DA808" s="36"/>
      <c r="DB808" s="36"/>
      <c r="DC808" s="36"/>
      <c r="DD808" s="36"/>
      <c r="DE808" s="36"/>
      <c r="DF808" s="36"/>
    </row>
    <row r="809" spans="1:110"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6"/>
      <c r="AY809" s="36"/>
      <c r="AZ809" s="36"/>
      <c r="BA809" s="36"/>
      <c r="BB809" s="36"/>
      <c r="BC809" s="36"/>
      <c r="BD809" s="36"/>
      <c r="BE809" s="36"/>
      <c r="BF809" s="36"/>
      <c r="BG809" s="36"/>
      <c r="BH809" s="36"/>
      <c r="BI809" s="36"/>
      <c r="BJ809" s="36"/>
      <c r="BK809" s="36"/>
      <c r="BL809" s="36"/>
      <c r="BM809" s="36"/>
      <c r="BN809" s="36"/>
      <c r="BO809" s="36"/>
      <c r="BP809" s="36"/>
      <c r="BQ809" s="36"/>
      <c r="BR809" s="36"/>
      <c r="BS809" s="36"/>
      <c r="BT809" s="36"/>
      <c r="BU809" s="36"/>
      <c r="BV809" s="36"/>
      <c r="BW809" s="36"/>
      <c r="BX809" s="36"/>
      <c r="BY809" s="36"/>
      <c r="BZ809" s="36"/>
      <c r="CA809" s="36"/>
      <c r="CB809" s="36"/>
      <c r="CC809" s="36"/>
      <c r="CD809" s="36"/>
      <c r="CE809" s="36"/>
      <c r="CF809" s="36"/>
      <c r="CG809" s="36"/>
      <c r="CH809" s="36"/>
      <c r="CI809" s="36"/>
      <c r="CJ809" s="36"/>
      <c r="CK809" s="36"/>
      <c r="CL809" s="36"/>
      <c r="CM809" s="36"/>
      <c r="CN809" s="36"/>
      <c r="CO809" s="36"/>
      <c r="CP809" s="36"/>
      <c r="CQ809" s="36"/>
      <c r="CR809" s="36"/>
      <c r="CS809" s="36"/>
      <c r="CT809" s="36"/>
      <c r="CU809" s="36"/>
      <c r="CV809" s="36"/>
      <c r="CW809" s="36"/>
      <c r="CX809" s="36"/>
      <c r="CY809" s="36"/>
      <c r="CZ809" s="36"/>
      <c r="DA809" s="36"/>
      <c r="DB809" s="36"/>
      <c r="DC809" s="36"/>
      <c r="DD809" s="36"/>
      <c r="DE809" s="36"/>
      <c r="DF809" s="36"/>
    </row>
    <row r="810" spans="1:110"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6"/>
      <c r="AY810" s="36"/>
      <c r="AZ810" s="36"/>
      <c r="BA810" s="36"/>
      <c r="BB810" s="36"/>
      <c r="BC810" s="36"/>
      <c r="BD810" s="36"/>
      <c r="BE810" s="36"/>
      <c r="BF810" s="36"/>
      <c r="BG810" s="36"/>
      <c r="BH810" s="36"/>
      <c r="BI810" s="36"/>
      <c r="BJ810" s="36"/>
      <c r="BK810" s="36"/>
      <c r="BL810" s="36"/>
      <c r="BM810" s="36"/>
      <c r="BN810" s="36"/>
      <c r="BO810" s="36"/>
      <c r="BP810" s="36"/>
      <c r="BQ810" s="36"/>
      <c r="BR810" s="36"/>
      <c r="BS810" s="36"/>
      <c r="BT810" s="36"/>
      <c r="BU810" s="36"/>
      <c r="BV810" s="36"/>
      <c r="BW810" s="36"/>
      <c r="BX810" s="36"/>
      <c r="BY810" s="36"/>
      <c r="BZ810" s="36"/>
      <c r="CA810" s="36"/>
      <c r="CB810" s="36"/>
      <c r="CC810" s="36"/>
      <c r="CD810" s="36"/>
      <c r="CE810" s="36"/>
      <c r="CF810" s="36"/>
      <c r="CG810" s="36"/>
      <c r="CH810" s="36"/>
      <c r="CI810" s="36"/>
      <c r="CJ810" s="36"/>
      <c r="CK810" s="36"/>
      <c r="CL810" s="36"/>
      <c r="CM810" s="36"/>
      <c r="CN810" s="36"/>
      <c r="CO810" s="36"/>
      <c r="CP810" s="36"/>
      <c r="CQ810" s="36"/>
      <c r="CR810" s="36"/>
      <c r="CS810" s="36"/>
      <c r="CT810" s="36"/>
      <c r="CU810" s="36"/>
      <c r="CV810" s="36"/>
      <c r="CW810" s="36"/>
      <c r="CX810" s="36"/>
      <c r="CY810" s="36"/>
      <c r="CZ810" s="36"/>
      <c r="DA810" s="36"/>
      <c r="DB810" s="36"/>
      <c r="DC810" s="36"/>
      <c r="DD810" s="36"/>
      <c r="DE810" s="36"/>
      <c r="DF810" s="36"/>
    </row>
    <row r="811" spans="1:110"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6"/>
      <c r="AY811" s="36"/>
      <c r="AZ811" s="36"/>
      <c r="BA811" s="36"/>
      <c r="BB811" s="36"/>
      <c r="BC811" s="36"/>
      <c r="BD811" s="36"/>
      <c r="BE811" s="36"/>
      <c r="BF811" s="36"/>
      <c r="BG811" s="36"/>
      <c r="BH811" s="36"/>
      <c r="BI811" s="36"/>
      <c r="BJ811" s="36"/>
      <c r="BK811" s="36"/>
      <c r="BL811" s="36"/>
      <c r="BM811" s="36"/>
      <c r="BN811" s="36"/>
      <c r="BO811" s="36"/>
      <c r="BP811" s="36"/>
      <c r="BQ811" s="36"/>
      <c r="BR811" s="36"/>
      <c r="BS811" s="36"/>
      <c r="BT811" s="36"/>
      <c r="BU811" s="36"/>
      <c r="BV811" s="36"/>
      <c r="BW811" s="36"/>
      <c r="BX811" s="36"/>
      <c r="BY811" s="36"/>
      <c r="BZ811" s="36"/>
      <c r="CA811" s="36"/>
      <c r="CB811" s="36"/>
      <c r="CC811" s="36"/>
      <c r="CD811" s="36"/>
      <c r="CE811" s="36"/>
      <c r="CF811" s="36"/>
      <c r="CG811" s="36"/>
      <c r="CH811" s="36"/>
      <c r="CI811" s="36"/>
      <c r="CJ811" s="36"/>
      <c r="CK811" s="36"/>
      <c r="CL811" s="36"/>
      <c r="CM811" s="36"/>
      <c r="CN811" s="36"/>
      <c r="CO811" s="36"/>
      <c r="CP811" s="36"/>
      <c r="CQ811" s="36"/>
      <c r="CR811" s="36"/>
      <c r="CS811" s="36"/>
      <c r="CT811" s="36"/>
      <c r="CU811" s="36"/>
      <c r="CV811" s="36"/>
      <c r="CW811" s="36"/>
      <c r="CX811" s="36"/>
      <c r="CY811" s="36"/>
      <c r="CZ811" s="36"/>
      <c r="DA811" s="36"/>
      <c r="DB811" s="36"/>
      <c r="DC811" s="36"/>
      <c r="DD811" s="36"/>
      <c r="DE811" s="36"/>
      <c r="DF811" s="36"/>
    </row>
    <row r="812" spans="1:110"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c r="AY812" s="36"/>
      <c r="AZ812" s="36"/>
      <c r="BA812" s="36"/>
      <c r="BB812" s="36"/>
      <c r="BC812" s="36"/>
      <c r="BD812" s="36"/>
      <c r="BE812" s="36"/>
      <c r="BF812" s="36"/>
      <c r="BG812" s="36"/>
      <c r="BH812" s="36"/>
      <c r="BI812" s="36"/>
      <c r="BJ812" s="36"/>
      <c r="BK812" s="36"/>
      <c r="BL812" s="36"/>
      <c r="BM812" s="36"/>
      <c r="BN812" s="36"/>
      <c r="BO812" s="36"/>
      <c r="BP812" s="36"/>
      <c r="BQ812" s="36"/>
      <c r="BR812" s="36"/>
      <c r="BS812" s="36"/>
      <c r="BT812" s="36"/>
      <c r="BU812" s="36"/>
      <c r="BV812" s="36"/>
      <c r="BW812" s="36"/>
      <c r="BX812" s="36"/>
      <c r="BY812" s="36"/>
      <c r="BZ812" s="36"/>
      <c r="CA812" s="36"/>
      <c r="CB812" s="36"/>
      <c r="CC812" s="36"/>
      <c r="CD812" s="36"/>
      <c r="CE812" s="36"/>
      <c r="CF812" s="36"/>
      <c r="CG812" s="36"/>
      <c r="CH812" s="36"/>
      <c r="CI812" s="36"/>
      <c r="CJ812" s="36"/>
      <c r="CK812" s="36"/>
      <c r="CL812" s="36"/>
      <c r="CM812" s="36"/>
      <c r="CN812" s="36"/>
      <c r="CO812" s="36"/>
      <c r="CP812" s="36"/>
      <c r="CQ812" s="36"/>
      <c r="CR812" s="36"/>
      <c r="CS812" s="36"/>
      <c r="CT812" s="36"/>
      <c r="CU812" s="36"/>
      <c r="CV812" s="36"/>
      <c r="CW812" s="36"/>
      <c r="CX812" s="36"/>
      <c r="CY812" s="36"/>
      <c r="CZ812" s="36"/>
      <c r="DA812" s="36"/>
      <c r="DB812" s="36"/>
      <c r="DC812" s="36"/>
      <c r="DD812" s="36"/>
      <c r="DE812" s="36"/>
      <c r="DF812" s="36"/>
    </row>
    <row r="813" spans="1:110"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6"/>
      <c r="AY813" s="36"/>
      <c r="AZ813" s="36"/>
      <c r="BA813" s="36"/>
      <c r="BB813" s="36"/>
      <c r="BC813" s="36"/>
      <c r="BD813" s="36"/>
      <c r="BE813" s="36"/>
      <c r="BF813" s="36"/>
      <c r="BG813" s="36"/>
      <c r="BH813" s="36"/>
      <c r="BI813" s="36"/>
      <c r="BJ813" s="36"/>
      <c r="BK813" s="36"/>
      <c r="BL813" s="36"/>
      <c r="BM813" s="36"/>
      <c r="BN813" s="36"/>
      <c r="BO813" s="36"/>
      <c r="BP813" s="36"/>
      <c r="BQ813" s="36"/>
      <c r="BR813" s="36"/>
      <c r="BS813" s="36"/>
      <c r="BT813" s="36"/>
      <c r="BU813" s="36"/>
      <c r="BV813" s="36"/>
      <c r="BW813" s="36"/>
      <c r="BX813" s="36"/>
      <c r="BY813" s="36"/>
      <c r="BZ813" s="36"/>
      <c r="CA813" s="36"/>
      <c r="CB813" s="36"/>
      <c r="CC813" s="36"/>
      <c r="CD813" s="36"/>
      <c r="CE813" s="36"/>
      <c r="CF813" s="36"/>
      <c r="CG813" s="36"/>
      <c r="CH813" s="36"/>
      <c r="CI813" s="36"/>
      <c r="CJ813" s="36"/>
      <c r="CK813" s="36"/>
      <c r="CL813" s="36"/>
      <c r="CM813" s="36"/>
      <c r="CN813" s="36"/>
      <c r="CO813" s="36"/>
      <c r="CP813" s="36"/>
      <c r="CQ813" s="36"/>
      <c r="CR813" s="36"/>
      <c r="CS813" s="36"/>
      <c r="CT813" s="36"/>
      <c r="CU813" s="36"/>
      <c r="CV813" s="36"/>
      <c r="CW813" s="36"/>
      <c r="CX813" s="36"/>
      <c r="CY813" s="36"/>
      <c r="CZ813" s="36"/>
      <c r="DA813" s="36"/>
      <c r="DB813" s="36"/>
      <c r="DC813" s="36"/>
      <c r="DD813" s="36"/>
      <c r="DE813" s="36"/>
      <c r="DF813" s="36"/>
    </row>
    <row r="814" spans="1:110"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c r="BC814" s="36"/>
      <c r="BD814" s="36"/>
      <c r="BE814" s="36"/>
      <c r="BF814" s="36"/>
      <c r="BG814" s="36"/>
      <c r="BH814" s="36"/>
      <c r="BI814" s="36"/>
      <c r="BJ814" s="36"/>
      <c r="BK814" s="36"/>
      <c r="BL814" s="36"/>
      <c r="BM814" s="36"/>
      <c r="BN814" s="36"/>
      <c r="BO814" s="36"/>
      <c r="BP814" s="36"/>
      <c r="BQ814" s="36"/>
      <c r="BR814" s="36"/>
      <c r="BS814" s="36"/>
      <c r="BT814" s="36"/>
      <c r="BU814" s="36"/>
      <c r="BV814" s="36"/>
      <c r="BW814" s="36"/>
      <c r="BX814" s="36"/>
      <c r="BY814" s="36"/>
      <c r="BZ814" s="36"/>
      <c r="CA814" s="36"/>
      <c r="CB814" s="36"/>
      <c r="CC814" s="36"/>
      <c r="CD814" s="36"/>
      <c r="CE814" s="36"/>
      <c r="CF814" s="36"/>
      <c r="CG814" s="36"/>
      <c r="CH814" s="36"/>
      <c r="CI814" s="36"/>
      <c r="CJ814" s="36"/>
      <c r="CK814" s="36"/>
      <c r="CL814" s="36"/>
      <c r="CM814" s="36"/>
      <c r="CN814" s="36"/>
      <c r="CO814" s="36"/>
      <c r="CP814" s="36"/>
      <c r="CQ814" s="36"/>
      <c r="CR814" s="36"/>
      <c r="CS814" s="36"/>
      <c r="CT814" s="36"/>
      <c r="CU814" s="36"/>
      <c r="CV814" s="36"/>
      <c r="CW814" s="36"/>
      <c r="CX814" s="36"/>
      <c r="CY814" s="36"/>
      <c r="CZ814" s="36"/>
      <c r="DA814" s="36"/>
      <c r="DB814" s="36"/>
      <c r="DC814" s="36"/>
      <c r="DD814" s="36"/>
      <c r="DE814" s="36"/>
      <c r="DF814" s="36"/>
    </row>
    <row r="815" spans="1:110"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c r="BC815" s="36"/>
      <c r="BD815" s="36"/>
      <c r="BE815" s="36"/>
      <c r="BF815" s="36"/>
      <c r="BG815" s="36"/>
      <c r="BH815" s="36"/>
      <c r="BI815" s="36"/>
      <c r="BJ815" s="36"/>
      <c r="BK815" s="36"/>
      <c r="BL815" s="36"/>
      <c r="BM815" s="36"/>
      <c r="BN815" s="36"/>
      <c r="BO815" s="36"/>
      <c r="BP815" s="36"/>
      <c r="BQ815" s="36"/>
      <c r="BR815" s="36"/>
      <c r="BS815" s="36"/>
      <c r="BT815" s="36"/>
      <c r="BU815" s="36"/>
      <c r="BV815" s="36"/>
      <c r="BW815" s="36"/>
      <c r="BX815" s="36"/>
      <c r="BY815" s="36"/>
      <c r="BZ815" s="36"/>
      <c r="CA815" s="36"/>
      <c r="CB815" s="36"/>
      <c r="CC815" s="36"/>
      <c r="CD815" s="36"/>
      <c r="CE815" s="36"/>
      <c r="CF815" s="36"/>
      <c r="CG815" s="36"/>
      <c r="CH815" s="36"/>
      <c r="CI815" s="36"/>
      <c r="CJ815" s="36"/>
      <c r="CK815" s="36"/>
      <c r="CL815" s="36"/>
      <c r="CM815" s="36"/>
      <c r="CN815" s="36"/>
      <c r="CO815" s="36"/>
      <c r="CP815" s="36"/>
      <c r="CQ815" s="36"/>
      <c r="CR815" s="36"/>
      <c r="CS815" s="36"/>
      <c r="CT815" s="36"/>
      <c r="CU815" s="36"/>
      <c r="CV815" s="36"/>
      <c r="CW815" s="36"/>
      <c r="CX815" s="36"/>
      <c r="CY815" s="36"/>
      <c r="CZ815" s="36"/>
      <c r="DA815" s="36"/>
      <c r="DB815" s="36"/>
      <c r="DC815" s="36"/>
      <c r="DD815" s="36"/>
      <c r="DE815" s="36"/>
      <c r="DF815" s="36"/>
    </row>
    <row r="816" spans="1:110"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c r="BF816" s="36"/>
      <c r="BG816" s="36"/>
      <c r="BH816" s="36"/>
      <c r="BI816" s="36"/>
      <c r="BJ816" s="36"/>
      <c r="BK816" s="36"/>
      <c r="BL816" s="36"/>
      <c r="BM816" s="36"/>
      <c r="BN816" s="36"/>
      <c r="BO816" s="36"/>
      <c r="BP816" s="36"/>
      <c r="BQ816" s="36"/>
      <c r="BR816" s="36"/>
      <c r="BS816" s="36"/>
      <c r="BT816" s="36"/>
      <c r="BU816" s="36"/>
      <c r="BV816" s="36"/>
      <c r="BW816" s="36"/>
      <c r="BX816" s="36"/>
      <c r="BY816" s="36"/>
      <c r="BZ816" s="36"/>
      <c r="CA816" s="36"/>
      <c r="CB816" s="36"/>
      <c r="CC816" s="36"/>
      <c r="CD816" s="36"/>
      <c r="CE816" s="36"/>
      <c r="CF816" s="36"/>
      <c r="CG816" s="36"/>
      <c r="CH816" s="36"/>
      <c r="CI816" s="36"/>
      <c r="CJ816" s="36"/>
      <c r="CK816" s="36"/>
      <c r="CL816" s="36"/>
      <c r="CM816" s="36"/>
      <c r="CN816" s="36"/>
      <c r="CO816" s="36"/>
      <c r="CP816" s="36"/>
      <c r="CQ816" s="36"/>
      <c r="CR816" s="36"/>
      <c r="CS816" s="36"/>
      <c r="CT816" s="36"/>
      <c r="CU816" s="36"/>
      <c r="CV816" s="36"/>
      <c r="CW816" s="36"/>
      <c r="CX816" s="36"/>
      <c r="CY816" s="36"/>
      <c r="CZ816" s="36"/>
      <c r="DA816" s="36"/>
      <c r="DB816" s="36"/>
      <c r="DC816" s="36"/>
      <c r="DD816" s="36"/>
      <c r="DE816" s="36"/>
      <c r="DF816" s="36"/>
    </row>
    <row r="817" spans="1:110"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6"/>
      <c r="AY817" s="36"/>
      <c r="AZ817" s="36"/>
      <c r="BA817" s="36"/>
      <c r="BB817" s="36"/>
      <c r="BC817" s="36"/>
      <c r="BD817" s="36"/>
      <c r="BE817" s="36"/>
      <c r="BF817" s="36"/>
      <c r="BG817" s="36"/>
      <c r="BH817" s="36"/>
      <c r="BI817" s="36"/>
      <c r="BJ817" s="36"/>
      <c r="BK817" s="36"/>
      <c r="BL817" s="36"/>
      <c r="BM817" s="36"/>
      <c r="BN817" s="36"/>
      <c r="BO817" s="36"/>
      <c r="BP817" s="36"/>
      <c r="BQ817" s="36"/>
      <c r="BR817" s="36"/>
      <c r="BS817" s="36"/>
      <c r="BT817" s="36"/>
      <c r="BU817" s="36"/>
      <c r="BV817" s="36"/>
      <c r="BW817" s="36"/>
      <c r="BX817" s="36"/>
      <c r="BY817" s="36"/>
      <c r="BZ817" s="36"/>
      <c r="CA817" s="36"/>
      <c r="CB817" s="36"/>
      <c r="CC817" s="36"/>
      <c r="CD817" s="36"/>
      <c r="CE817" s="36"/>
      <c r="CF817" s="36"/>
      <c r="CG817" s="36"/>
      <c r="CH817" s="36"/>
      <c r="CI817" s="36"/>
      <c r="CJ817" s="36"/>
      <c r="CK817" s="36"/>
      <c r="CL817" s="36"/>
      <c r="CM817" s="36"/>
      <c r="CN817" s="36"/>
      <c r="CO817" s="36"/>
      <c r="CP817" s="36"/>
      <c r="CQ817" s="36"/>
      <c r="CR817" s="36"/>
      <c r="CS817" s="36"/>
      <c r="CT817" s="36"/>
      <c r="CU817" s="36"/>
      <c r="CV817" s="36"/>
      <c r="CW817" s="36"/>
      <c r="CX817" s="36"/>
      <c r="CY817" s="36"/>
      <c r="CZ817" s="36"/>
      <c r="DA817" s="36"/>
      <c r="DB817" s="36"/>
      <c r="DC817" s="36"/>
      <c r="DD817" s="36"/>
      <c r="DE817" s="36"/>
      <c r="DF817" s="36"/>
    </row>
    <row r="818" spans="1:110"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6"/>
      <c r="AY818" s="36"/>
      <c r="AZ818" s="36"/>
      <c r="BA818" s="36"/>
      <c r="BB818" s="36"/>
      <c r="BC818" s="36"/>
      <c r="BD818" s="36"/>
      <c r="BE818" s="36"/>
      <c r="BF818" s="36"/>
      <c r="BG818" s="36"/>
      <c r="BH818" s="36"/>
      <c r="BI818" s="36"/>
      <c r="BJ818" s="36"/>
      <c r="BK818" s="36"/>
      <c r="BL818" s="36"/>
      <c r="BM818" s="36"/>
      <c r="BN818" s="36"/>
      <c r="BO818" s="36"/>
      <c r="BP818" s="36"/>
      <c r="BQ818" s="36"/>
      <c r="BR818" s="36"/>
      <c r="BS818" s="36"/>
      <c r="BT818" s="36"/>
      <c r="BU818" s="36"/>
      <c r="BV818" s="36"/>
      <c r="BW818" s="36"/>
      <c r="BX818" s="36"/>
      <c r="BY818" s="36"/>
      <c r="BZ818" s="36"/>
      <c r="CA818" s="36"/>
      <c r="CB818" s="36"/>
      <c r="CC818" s="36"/>
      <c r="CD818" s="36"/>
      <c r="CE818" s="36"/>
      <c r="CF818" s="36"/>
      <c r="CG818" s="36"/>
      <c r="CH818" s="36"/>
      <c r="CI818" s="36"/>
      <c r="CJ818" s="36"/>
      <c r="CK818" s="36"/>
      <c r="CL818" s="36"/>
      <c r="CM818" s="36"/>
      <c r="CN818" s="36"/>
      <c r="CO818" s="36"/>
      <c r="CP818" s="36"/>
      <c r="CQ818" s="36"/>
      <c r="CR818" s="36"/>
      <c r="CS818" s="36"/>
      <c r="CT818" s="36"/>
      <c r="CU818" s="36"/>
      <c r="CV818" s="36"/>
      <c r="CW818" s="36"/>
      <c r="CX818" s="36"/>
      <c r="CY818" s="36"/>
      <c r="CZ818" s="36"/>
      <c r="DA818" s="36"/>
      <c r="DB818" s="36"/>
      <c r="DC818" s="36"/>
      <c r="DD818" s="36"/>
      <c r="DE818" s="36"/>
      <c r="DF818" s="36"/>
    </row>
    <row r="819" spans="1:110"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c r="AY819" s="36"/>
      <c r="AZ819" s="36"/>
      <c r="BA819" s="36"/>
      <c r="BB819" s="36"/>
      <c r="BC819" s="36"/>
      <c r="BD819" s="36"/>
      <c r="BE819" s="36"/>
      <c r="BF819" s="36"/>
      <c r="BG819" s="36"/>
      <c r="BH819" s="36"/>
      <c r="BI819" s="36"/>
      <c r="BJ819" s="36"/>
      <c r="BK819" s="36"/>
      <c r="BL819" s="36"/>
      <c r="BM819" s="36"/>
      <c r="BN819" s="36"/>
      <c r="BO819" s="36"/>
      <c r="BP819" s="36"/>
      <c r="BQ819" s="36"/>
      <c r="BR819" s="36"/>
      <c r="BS819" s="36"/>
      <c r="BT819" s="36"/>
      <c r="BU819" s="36"/>
      <c r="BV819" s="36"/>
      <c r="BW819" s="36"/>
      <c r="BX819" s="36"/>
      <c r="BY819" s="36"/>
      <c r="BZ819" s="36"/>
      <c r="CA819" s="36"/>
      <c r="CB819" s="36"/>
      <c r="CC819" s="36"/>
      <c r="CD819" s="36"/>
      <c r="CE819" s="36"/>
      <c r="CF819" s="36"/>
      <c r="CG819" s="36"/>
      <c r="CH819" s="36"/>
      <c r="CI819" s="36"/>
      <c r="CJ819" s="36"/>
      <c r="CK819" s="36"/>
      <c r="CL819" s="36"/>
      <c r="CM819" s="36"/>
      <c r="CN819" s="36"/>
      <c r="CO819" s="36"/>
      <c r="CP819" s="36"/>
      <c r="CQ819" s="36"/>
      <c r="CR819" s="36"/>
      <c r="CS819" s="36"/>
      <c r="CT819" s="36"/>
      <c r="CU819" s="36"/>
      <c r="CV819" s="36"/>
      <c r="CW819" s="36"/>
      <c r="CX819" s="36"/>
      <c r="CY819" s="36"/>
      <c r="CZ819" s="36"/>
      <c r="DA819" s="36"/>
      <c r="DB819" s="36"/>
      <c r="DC819" s="36"/>
      <c r="DD819" s="36"/>
      <c r="DE819" s="36"/>
      <c r="DF819" s="36"/>
    </row>
    <row r="820" spans="1:110"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6"/>
      <c r="AY820" s="36"/>
      <c r="AZ820" s="36"/>
      <c r="BA820" s="36"/>
      <c r="BB820" s="36"/>
      <c r="BC820" s="36"/>
      <c r="BD820" s="36"/>
      <c r="BE820" s="36"/>
      <c r="BF820" s="36"/>
      <c r="BG820" s="36"/>
      <c r="BH820" s="36"/>
      <c r="BI820" s="36"/>
      <c r="BJ820" s="36"/>
      <c r="BK820" s="36"/>
      <c r="BL820" s="36"/>
      <c r="BM820" s="36"/>
      <c r="BN820" s="36"/>
      <c r="BO820" s="36"/>
      <c r="BP820" s="36"/>
      <c r="BQ820" s="36"/>
      <c r="BR820" s="36"/>
      <c r="BS820" s="36"/>
      <c r="BT820" s="36"/>
      <c r="BU820" s="36"/>
      <c r="BV820" s="36"/>
      <c r="BW820" s="36"/>
      <c r="BX820" s="36"/>
      <c r="BY820" s="36"/>
      <c r="BZ820" s="36"/>
      <c r="CA820" s="36"/>
      <c r="CB820" s="36"/>
      <c r="CC820" s="36"/>
      <c r="CD820" s="36"/>
      <c r="CE820" s="36"/>
      <c r="CF820" s="36"/>
      <c r="CG820" s="36"/>
      <c r="CH820" s="36"/>
      <c r="CI820" s="36"/>
      <c r="CJ820" s="36"/>
      <c r="CK820" s="36"/>
      <c r="CL820" s="36"/>
      <c r="CM820" s="36"/>
      <c r="CN820" s="36"/>
      <c r="CO820" s="36"/>
      <c r="CP820" s="36"/>
      <c r="CQ820" s="36"/>
      <c r="CR820" s="36"/>
      <c r="CS820" s="36"/>
      <c r="CT820" s="36"/>
      <c r="CU820" s="36"/>
      <c r="CV820" s="36"/>
      <c r="CW820" s="36"/>
      <c r="CX820" s="36"/>
      <c r="CY820" s="36"/>
      <c r="CZ820" s="36"/>
      <c r="DA820" s="36"/>
      <c r="DB820" s="36"/>
      <c r="DC820" s="36"/>
      <c r="DD820" s="36"/>
      <c r="DE820" s="36"/>
      <c r="DF820" s="36"/>
    </row>
    <row r="821" spans="1:110"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6"/>
      <c r="AY821" s="36"/>
      <c r="AZ821" s="36"/>
      <c r="BA821" s="36"/>
      <c r="BB821" s="36"/>
      <c r="BC821" s="36"/>
      <c r="BD821" s="36"/>
      <c r="BE821" s="36"/>
      <c r="BF821" s="36"/>
      <c r="BG821" s="36"/>
      <c r="BH821" s="36"/>
      <c r="BI821" s="36"/>
      <c r="BJ821" s="36"/>
      <c r="BK821" s="36"/>
      <c r="BL821" s="36"/>
      <c r="BM821" s="36"/>
      <c r="BN821" s="36"/>
      <c r="BO821" s="36"/>
      <c r="BP821" s="36"/>
      <c r="BQ821" s="36"/>
      <c r="BR821" s="36"/>
      <c r="BS821" s="36"/>
      <c r="BT821" s="36"/>
      <c r="BU821" s="36"/>
      <c r="BV821" s="36"/>
      <c r="BW821" s="36"/>
      <c r="BX821" s="36"/>
      <c r="BY821" s="36"/>
      <c r="BZ821" s="36"/>
      <c r="CA821" s="36"/>
      <c r="CB821" s="36"/>
      <c r="CC821" s="36"/>
      <c r="CD821" s="36"/>
      <c r="CE821" s="36"/>
      <c r="CF821" s="36"/>
      <c r="CG821" s="36"/>
      <c r="CH821" s="36"/>
      <c r="CI821" s="36"/>
      <c r="CJ821" s="36"/>
      <c r="CK821" s="36"/>
      <c r="CL821" s="36"/>
      <c r="CM821" s="36"/>
      <c r="CN821" s="36"/>
      <c r="CO821" s="36"/>
      <c r="CP821" s="36"/>
      <c r="CQ821" s="36"/>
      <c r="CR821" s="36"/>
      <c r="CS821" s="36"/>
      <c r="CT821" s="36"/>
      <c r="CU821" s="36"/>
      <c r="CV821" s="36"/>
      <c r="CW821" s="36"/>
      <c r="CX821" s="36"/>
      <c r="CY821" s="36"/>
      <c r="CZ821" s="36"/>
      <c r="DA821" s="36"/>
      <c r="DB821" s="36"/>
      <c r="DC821" s="36"/>
      <c r="DD821" s="36"/>
      <c r="DE821" s="36"/>
      <c r="DF821" s="36"/>
    </row>
    <row r="822" spans="1:110"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c r="BC822" s="36"/>
      <c r="BD822" s="36"/>
      <c r="BE822" s="36"/>
      <c r="BF822" s="36"/>
      <c r="BG822" s="36"/>
      <c r="BH822" s="36"/>
      <c r="BI822" s="36"/>
      <c r="BJ822" s="36"/>
      <c r="BK822" s="36"/>
      <c r="BL822" s="36"/>
      <c r="BM822" s="36"/>
      <c r="BN822" s="36"/>
      <c r="BO822" s="36"/>
      <c r="BP822" s="36"/>
      <c r="BQ822" s="36"/>
      <c r="BR822" s="36"/>
      <c r="BS822" s="36"/>
      <c r="BT822" s="36"/>
      <c r="BU822" s="36"/>
      <c r="BV822" s="36"/>
      <c r="BW822" s="36"/>
      <c r="BX822" s="36"/>
      <c r="BY822" s="36"/>
      <c r="BZ822" s="36"/>
      <c r="CA822" s="36"/>
      <c r="CB822" s="36"/>
      <c r="CC822" s="36"/>
      <c r="CD822" s="36"/>
      <c r="CE822" s="36"/>
      <c r="CF822" s="36"/>
      <c r="CG822" s="36"/>
      <c r="CH822" s="36"/>
      <c r="CI822" s="36"/>
      <c r="CJ822" s="36"/>
      <c r="CK822" s="36"/>
      <c r="CL822" s="36"/>
      <c r="CM822" s="36"/>
      <c r="CN822" s="36"/>
      <c r="CO822" s="36"/>
      <c r="CP822" s="36"/>
      <c r="CQ822" s="36"/>
      <c r="CR822" s="36"/>
      <c r="CS822" s="36"/>
      <c r="CT822" s="36"/>
      <c r="CU822" s="36"/>
      <c r="CV822" s="36"/>
      <c r="CW822" s="36"/>
      <c r="CX822" s="36"/>
      <c r="CY822" s="36"/>
      <c r="CZ822" s="36"/>
      <c r="DA822" s="36"/>
      <c r="DB822" s="36"/>
      <c r="DC822" s="36"/>
      <c r="DD822" s="36"/>
      <c r="DE822" s="36"/>
      <c r="DF822" s="36"/>
    </row>
    <row r="823" spans="1:110"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c r="AY823" s="36"/>
      <c r="AZ823" s="36"/>
      <c r="BA823" s="36"/>
      <c r="BB823" s="36"/>
      <c r="BC823" s="36"/>
      <c r="BD823" s="36"/>
      <c r="BE823" s="36"/>
      <c r="BF823" s="36"/>
      <c r="BG823" s="36"/>
      <c r="BH823" s="36"/>
      <c r="BI823" s="36"/>
      <c r="BJ823" s="36"/>
      <c r="BK823" s="36"/>
      <c r="BL823" s="36"/>
      <c r="BM823" s="36"/>
      <c r="BN823" s="36"/>
      <c r="BO823" s="36"/>
      <c r="BP823" s="36"/>
      <c r="BQ823" s="36"/>
      <c r="BR823" s="36"/>
      <c r="BS823" s="36"/>
      <c r="BT823" s="36"/>
      <c r="BU823" s="36"/>
      <c r="BV823" s="36"/>
      <c r="BW823" s="36"/>
      <c r="BX823" s="36"/>
      <c r="BY823" s="36"/>
      <c r="BZ823" s="36"/>
      <c r="CA823" s="36"/>
      <c r="CB823" s="36"/>
      <c r="CC823" s="36"/>
      <c r="CD823" s="36"/>
      <c r="CE823" s="36"/>
      <c r="CF823" s="36"/>
      <c r="CG823" s="36"/>
      <c r="CH823" s="36"/>
      <c r="CI823" s="36"/>
      <c r="CJ823" s="36"/>
      <c r="CK823" s="36"/>
      <c r="CL823" s="36"/>
      <c r="CM823" s="36"/>
      <c r="CN823" s="36"/>
      <c r="CO823" s="36"/>
      <c r="CP823" s="36"/>
      <c r="CQ823" s="36"/>
      <c r="CR823" s="36"/>
      <c r="CS823" s="36"/>
      <c r="CT823" s="36"/>
      <c r="CU823" s="36"/>
      <c r="CV823" s="36"/>
      <c r="CW823" s="36"/>
      <c r="CX823" s="36"/>
      <c r="CY823" s="36"/>
      <c r="CZ823" s="36"/>
      <c r="DA823" s="36"/>
      <c r="DB823" s="36"/>
      <c r="DC823" s="36"/>
      <c r="DD823" s="36"/>
      <c r="DE823" s="36"/>
      <c r="DF823" s="36"/>
    </row>
    <row r="824" spans="1:110"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6"/>
      <c r="AY824" s="36"/>
      <c r="AZ824" s="36"/>
      <c r="BA824" s="36"/>
      <c r="BB824" s="36"/>
      <c r="BC824" s="36"/>
      <c r="BD824" s="36"/>
      <c r="BE824" s="36"/>
      <c r="BF824" s="36"/>
      <c r="BG824" s="36"/>
      <c r="BH824" s="36"/>
      <c r="BI824" s="36"/>
      <c r="BJ824" s="36"/>
      <c r="BK824" s="36"/>
      <c r="BL824" s="36"/>
      <c r="BM824" s="36"/>
      <c r="BN824" s="36"/>
      <c r="BO824" s="36"/>
      <c r="BP824" s="36"/>
      <c r="BQ824" s="36"/>
      <c r="BR824" s="36"/>
      <c r="BS824" s="36"/>
      <c r="BT824" s="36"/>
      <c r="BU824" s="36"/>
      <c r="BV824" s="36"/>
      <c r="BW824" s="36"/>
      <c r="BX824" s="36"/>
      <c r="BY824" s="36"/>
      <c r="BZ824" s="36"/>
      <c r="CA824" s="36"/>
      <c r="CB824" s="36"/>
      <c r="CC824" s="36"/>
      <c r="CD824" s="36"/>
      <c r="CE824" s="36"/>
      <c r="CF824" s="36"/>
      <c r="CG824" s="36"/>
      <c r="CH824" s="36"/>
      <c r="CI824" s="36"/>
      <c r="CJ824" s="36"/>
      <c r="CK824" s="36"/>
      <c r="CL824" s="36"/>
      <c r="CM824" s="36"/>
      <c r="CN824" s="36"/>
      <c r="CO824" s="36"/>
      <c r="CP824" s="36"/>
      <c r="CQ824" s="36"/>
      <c r="CR824" s="36"/>
      <c r="CS824" s="36"/>
      <c r="CT824" s="36"/>
      <c r="CU824" s="36"/>
      <c r="CV824" s="36"/>
      <c r="CW824" s="36"/>
      <c r="CX824" s="36"/>
      <c r="CY824" s="36"/>
      <c r="CZ824" s="36"/>
      <c r="DA824" s="36"/>
      <c r="DB824" s="36"/>
      <c r="DC824" s="36"/>
      <c r="DD824" s="36"/>
      <c r="DE824" s="36"/>
      <c r="DF824" s="36"/>
    </row>
    <row r="825" spans="1:110"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c r="BC825" s="36"/>
      <c r="BD825" s="36"/>
      <c r="BE825" s="36"/>
      <c r="BF825" s="36"/>
      <c r="BG825" s="36"/>
      <c r="BH825" s="36"/>
      <c r="BI825" s="36"/>
      <c r="BJ825" s="36"/>
      <c r="BK825" s="36"/>
      <c r="BL825" s="36"/>
      <c r="BM825" s="36"/>
      <c r="BN825" s="36"/>
      <c r="BO825" s="36"/>
      <c r="BP825" s="36"/>
      <c r="BQ825" s="36"/>
      <c r="BR825" s="36"/>
      <c r="BS825" s="36"/>
      <c r="BT825" s="36"/>
      <c r="BU825" s="36"/>
      <c r="BV825" s="36"/>
      <c r="BW825" s="36"/>
      <c r="BX825" s="36"/>
      <c r="BY825" s="36"/>
      <c r="BZ825" s="36"/>
      <c r="CA825" s="36"/>
      <c r="CB825" s="36"/>
      <c r="CC825" s="36"/>
      <c r="CD825" s="36"/>
      <c r="CE825" s="36"/>
      <c r="CF825" s="36"/>
      <c r="CG825" s="36"/>
      <c r="CH825" s="36"/>
      <c r="CI825" s="36"/>
      <c r="CJ825" s="36"/>
      <c r="CK825" s="36"/>
      <c r="CL825" s="36"/>
      <c r="CM825" s="36"/>
      <c r="CN825" s="36"/>
      <c r="CO825" s="36"/>
      <c r="CP825" s="36"/>
      <c r="CQ825" s="36"/>
      <c r="CR825" s="36"/>
      <c r="CS825" s="36"/>
      <c r="CT825" s="36"/>
      <c r="CU825" s="36"/>
      <c r="CV825" s="36"/>
      <c r="CW825" s="36"/>
      <c r="CX825" s="36"/>
      <c r="CY825" s="36"/>
      <c r="CZ825" s="36"/>
      <c r="DA825" s="36"/>
      <c r="DB825" s="36"/>
      <c r="DC825" s="36"/>
      <c r="DD825" s="36"/>
      <c r="DE825" s="36"/>
      <c r="DF825" s="36"/>
    </row>
    <row r="826" spans="1:110"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c r="BE826" s="36"/>
      <c r="BF826" s="36"/>
      <c r="BG826" s="36"/>
      <c r="BH826" s="36"/>
      <c r="BI826" s="36"/>
      <c r="BJ826" s="36"/>
      <c r="BK826" s="36"/>
      <c r="BL826" s="36"/>
      <c r="BM826" s="36"/>
      <c r="BN826" s="36"/>
      <c r="BO826" s="36"/>
      <c r="BP826" s="36"/>
      <c r="BQ826" s="36"/>
      <c r="BR826" s="36"/>
      <c r="BS826" s="36"/>
      <c r="BT826" s="36"/>
      <c r="BU826" s="36"/>
      <c r="BV826" s="36"/>
      <c r="BW826" s="36"/>
      <c r="BX826" s="36"/>
      <c r="BY826" s="36"/>
      <c r="BZ826" s="36"/>
      <c r="CA826" s="36"/>
      <c r="CB826" s="36"/>
      <c r="CC826" s="36"/>
      <c r="CD826" s="36"/>
      <c r="CE826" s="36"/>
      <c r="CF826" s="36"/>
      <c r="CG826" s="36"/>
      <c r="CH826" s="36"/>
      <c r="CI826" s="36"/>
      <c r="CJ826" s="36"/>
      <c r="CK826" s="36"/>
      <c r="CL826" s="36"/>
      <c r="CM826" s="36"/>
      <c r="CN826" s="36"/>
      <c r="CO826" s="36"/>
      <c r="CP826" s="36"/>
      <c r="CQ826" s="36"/>
      <c r="CR826" s="36"/>
      <c r="CS826" s="36"/>
      <c r="CT826" s="36"/>
      <c r="CU826" s="36"/>
      <c r="CV826" s="36"/>
      <c r="CW826" s="36"/>
      <c r="CX826" s="36"/>
      <c r="CY826" s="36"/>
      <c r="CZ826" s="36"/>
      <c r="DA826" s="36"/>
      <c r="DB826" s="36"/>
      <c r="DC826" s="36"/>
      <c r="DD826" s="36"/>
      <c r="DE826" s="36"/>
      <c r="DF826" s="36"/>
    </row>
    <row r="827" spans="1:110"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c r="AY827" s="36"/>
      <c r="AZ827" s="36"/>
      <c r="BA827" s="36"/>
      <c r="BB827" s="36"/>
      <c r="BC827" s="36"/>
      <c r="BD827" s="36"/>
      <c r="BE827" s="36"/>
      <c r="BF827" s="36"/>
      <c r="BG827" s="36"/>
      <c r="BH827" s="36"/>
      <c r="BI827" s="36"/>
      <c r="BJ827" s="36"/>
      <c r="BK827" s="36"/>
      <c r="BL827" s="36"/>
      <c r="BM827" s="36"/>
      <c r="BN827" s="36"/>
      <c r="BO827" s="36"/>
      <c r="BP827" s="36"/>
      <c r="BQ827" s="36"/>
      <c r="BR827" s="36"/>
      <c r="BS827" s="36"/>
      <c r="BT827" s="36"/>
      <c r="BU827" s="36"/>
      <c r="BV827" s="36"/>
      <c r="BW827" s="36"/>
      <c r="BX827" s="36"/>
      <c r="BY827" s="36"/>
      <c r="BZ827" s="36"/>
      <c r="CA827" s="36"/>
      <c r="CB827" s="36"/>
      <c r="CC827" s="36"/>
      <c r="CD827" s="36"/>
      <c r="CE827" s="36"/>
      <c r="CF827" s="36"/>
      <c r="CG827" s="36"/>
      <c r="CH827" s="36"/>
      <c r="CI827" s="36"/>
      <c r="CJ827" s="36"/>
      <c r="CK827" s="36"/>
      <c r="CL827" s="36"/>
      <c r="CM827" s="36"/>
      <c r="CN827" s="36"/>
      <c r="CO827" s="36"/>
      <c r="CP827" s="36"/>
      <c r="CQ827" s="36"/>
      <c r="CR827" s="36"/>
      <c r="CS827" s="36"/>
      <c r="CT827" s="36"/>
      <c r="CU827" s="36"/>
      <c r="CV827" s="36"/>
      <c r="CW827" s="36"/>
      <c r="CX827" s="36"/>
      <c r="CY827" s="36"/>
      <c r="CZ827" s="36"/>
      <c r="DA827" s="36"/>
      <c r="DB827" s="36"/>
      <c r="DC827" s="36"/>
      <c r="DD827" s="36"/>
      <c r="DE827" s="36"/>
      <c r="DF827" s="36"/>
    </row>
    <row r="828" spans="1:110"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c r="BF828" s="36"/>
      <c r="BG828" s="36"/>
      <c r="BH828" s="36"/>
      <c r="BI828" s="36"/>
      <c r="BJ828" s="36"/>
      <c r="BK828" s="36"/>
      <c r="BL828" s="36"/>
      <c r="BM828" s="36"/>
      <c r="BN828" s="36"/>
      <c r="BO828" s="36"/>
      <c r="BP828" s="36"/>
      <c r="BQ828" s="36"/>
      <c r="BR828" s="36"/>
      <c r="BS828" s="36"/>
      <c r="BT828" s="36"/>
      <c r="BU828" s="36"/>
      <c r="BV828" s="36"/>
      <c r="BW828" s="36"/>
      <c r="BX828" s="36"/>
      <c r="BY828" s="36"/>
      <c r="BZ828" s="36"/>
      <c r="CA828" s="36"/>
      <c r="CB828" s="36"/>
      <c r="CC828" s="36"/>
      <c r="CD828" s="36"/>
      <c r="CE828" s="36"/>
      <c r="CF828" s="36"/>
      <c r="CG828" s="36"/>
      <c r="CH828" s="36"/>
      <c r="CI828" s="36"/>
      <c r="CJ828" s="36"/>
      <c r="CK828" s="36"/>
      <c r="CL828" s="36"/>
      <c r="CM828" s="36"/>
      <c r="CN828" s="36"/>
      <c r="CO828" s="36"/>
      <c r="CP828" s="36"/>
      <c r="CQ828" s="36"/>
      <c r="CR828" s="36"/>
      <c r="CS828" s="36"/>
      <c r="CT828" s="36"/>
      <c r="CU828" s="36"/>
      <c r="CV828" s="36"/>
      <c r="CW828" s="36"/>
      <c r="CX828" s="36"/>
      <c r="CY828" s="36"/>
      <c r="CZ828" s="36"/>
      <c r="DA828" s="36"/>
      <c r="DB828" s="36"/>
      <c r="DC828" s="36"/>
      <c r="DD828" s="36"/>
      <c r="DE828" s="36"/>
      <c r="DF828" s="36"/>
    </row>
    <row r="829" spans="1:110"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6"/>
      <c r="AY829" s="36"/>
      <c r="AZ829" s="36"/>
      <c r="BA829" s="36"/>
      <c r="BB829" s="36"/>
      <c r="BC829" s="36"/>
      <c r="BD829" s="36"/>
      <c r="BE829" s="36"/>
      <c r="BF829" s="36"/>
      <c r="BG829" s="36"/>
      <c r="BH829" s="36"/>
      <c r="BI829" s="36"/>
      <c r="BJ829" s="36"/>
      <c r="BK829" s="36"/>
      <c r="BL829" s="36"/>
      <c r="BM829" s="36"/>
      <c r="BN829" s="36"/>
      <c r="BO829" s="36"/>
      <c r="BP829" s="36"/>
      <c r="BQ829" s="36"/>
      <c r="BR829" s="36"/>
      <c r="BS829" s="36"/>
      <c r="BT829" s="36"/>
      <c r="BU829" s="36"/>
      <c r="BV829" s="36"/>
      <c r="BW829" s="36"/>
      <c r="BX829" s="36"/>
      <c r="BY829" s="36"/>
      <c r="BZ829" s="36"/>
      <c r="CA829" s="36"/>
      <c r="CB829" s="36"/>
      <c r="CC829" s="36"/>
      <c r="CD829" s="36"/>
      <c r="CE829" s="36"/>
      <c r="CF829" s="36"/>
      <c r="CG829" s="36"/>
      <c r="CH829" s="36"/>
      <c r="CI829" s="36"/>
      <c r="CJ829" s="36"/>
      <c r="CK829" s="36"/>
      <c r="CL829" s="36"/>
      <c r="CM829" s="36"/>
      <c r="CN829" s="36"/>
      <c r="CO829" s="36"/>
      <c r="CP829" s="36"/>
      <c r="CQ829" s="36"/>
      <c r="CR829" s="36"/>
      <c r="CS829" s="36"/>
      <c r="CT829" s="36"/>
      <c r="CU829" s="36"/>
      <c r="CV829" s="36"/>
      <c r="CW829" s="36"/>
      <c r="CX829" s="36"/>
      <c r="CY829" s="36"/>
      <c r="CZ829" s="36"/>
      <c r="DA829" s="36"/>
      <c r="DB829" s="36"/>
      <c r="DC829" s="36"/>
      <c r="DD829" s="36"/>
      <c r="DE829" s="36"/>
      <c r="DF829" s="36"/>
    </row>
    <row r="830" spans="1:110"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c r="AY830" s="36"/>
      <c r="AZ830" s="36"/>
      <c r="BA830" s="36"/>
      <c r="BB830" s="36"/>
      <c r="BC830" s="36"/>
      <c r="BD830" s="36"/>
      <c r="BE830" s="36"/>
      <c r="BF830" s="36"/>
      <c r="BG830" s="36"/>
      <c r="BH830" s="36"/>
      <c r="BI830" s="36"/>
      <c r="BJ830" s="36"/>
      <c r="BK830" s="36"/>
      <c r="BL830" s="36"/>
      <c r="BM830" s="36"/>
      <c r="BN830" s="36"/>
      <c r="BO830" s="36"/>
      <c r="BP830" s="36"/>
      <c r="BQ830" s="36"/>
      <c r="BR830" s="36"/>
      <c r="BS830" s="36"/>
      <c r="BT830" s="36"/>
      <c r="BU830" s="36"/>
      <c r="BV830" s="36"/>
      <c r="BW830" s="36"/>
      <c r="BX830" s="36"/>
      <c r="BY830" s="36"/>
      <c r="BZ830" s="36"/>
      <c r="CA830" s="36"/>
      <c r="CB830" s="36"/>
      <c r="CC830" s="36"/>
      <c r="CD830" s="36"/>
      <c r="CE830" s="36"/>
      <c r="CF830" s="36"/>
      <c r="CG830" s="36"/>
      <c r="CH830" s="36"/>
      <c r="CI830" s="36"/>
      <c r="CJ830" s="36"/>
      <c r="CK830" s="36"/>
      <c r="CL830" s="36"/>
      <c r="CM830" s="36"/>
      <c r="CN830" s="36"/>
      <c r="CO830" s="36"/>
      <c r="CP830" s="36"/>
      <c r="CQ830" s="36"/>
      <c r="CR830" s="36"/>
      <c r="CS830" s="36"/>
      <c r="CT830" s="36"/>
      <c r="CU830" s="36"/>
      <c r="CV830" s="36"/>
      <c r="CW830" s="36"/>
      <c r="CX830" s="36"/>
      <c r="CY830" s="36"/>
      <c r="CZ830" s="36"/>
      <c r="DA830" s="36"/>
      <c r="DB830" s="36"/>
      <c r="DC830" s="36"/>
      <c r="DD830" s="36"/>
      <c r="DE830" s="36"/>
      <c r="DF830" s="36"/>
    </row>
    <row r="831" spans="1:110"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c r="BC831" s="36"/>
      <c r="BD831" s="36"/>
      <c r="BE831" s="36"/>
      <c r="BF831" s="36"/>
      <c r="BG831" s="36"/>
      <c r="BH831" s="36"/>
      <c r="BI831" s="36"/>
      <c r="BJ831" s="36"/>
      <c r="BK831" s="36"/>
      <c r="BL831" s="36"/>
      <c r="BM831" s="36"/>
      <c r="BN831" s="36"/>
      <c r="BO831" s="36"/>
      <c r="BP831" s="36"/>
      <c r="BQ831" s="36"/>
      <c r="BR831" s="36"/>
      <c r="BS831" s="36"/>
      <c r="BT831" s="36"/>
      <c r="BU831" s="36"/>
      <c r="BV831" s="36"/>
      <c r="BW831" s="36"/>
      <c r="BX831" s="36"/>
      <c r="BY831" s="36"/>
      <c r="BZ831" s="36"/>
      <c r="CA831" s="36"/>
      <c r="CB831" s="36"/>
      <c r="CC831" s="36"/>
      <c r="CD831" s="36"/>
      <c r="CE831" s="36"/>
      <c r="CF831" s="36"/>
      <c r="CG831" s="36"/>
      <c r="CH831" s="36"/>
      <c r="CI831" s="36"/>
      <c r="CJ831" s="36"/>
      <c r="CK831" s="36"/>
      <c r="CL831" s="36"/>
      <c r="CM831" s="36"/>
      <c r="CN831" s="36"/>
      <c r="CO831" s="36"/>
      <c r="CP831" s="36"/>
      <c r="CQ831" s="36"/>
      <c r="CR831" s="36"/>
      <c r="CS831" s="36"/>
      <c r="CT831" s="36"/>
      <c r="CU831" s="36"/>
      <c r="CV831" s="36"/>
      <c r="CW831" s="36"/>
      <c r="CX831" s="36"/>
      <c r="CY831" s="36"/>
      <c r="CZ831" s="36"/>
      <c r="DA831" s="36"/>
      <c r="DB831" s="36"/>
      <c r="DC831" s="36"/>
      <c r="DD831" s="36"/>
      <c r="DE831" s="36"/>
      <c r="DF831" s="36"/>
    </row>
    <row r="832" spans="1:110"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6"/>
      <c r="AY832" s="36"/>
      <c r="AZ832" s="36"/>
      <c r="BA832" s="36"/>
      <c r="BB832" s="36"/>
      <c r="BC832" s="36"/>
      <c r="BD832" s="36"/>
      <c r="BE832" s="36"/>
      <c r="BF832" s="36"/>
      <c r="BG832" s="36"/>
      <c r="BH832" s="36"/>
      <c r="BI832" s="36"/>
      <c r="BJ832" s="36"/>
      <c r="BK832" s="36"/>
      <c r="BL832" s="36"/>
      <c r="BM832" s="36"/>
      <c r="BN832" s="36"/>
      <c r="BO832" s="36"/>
      <c r="BP832" s="36"/>
      <c r="BQ832" s="36"/>
      <c r="BR832" s="36"/>
      <c r="BS832" s="36"/>
      <c r="BT832" s="36"/>
      <c r="BU832" s="36"/>
      <c r="BV832" s="36"/>
      <c r="BW832" s="36"/>
      <c r="BX832" s="36"/>
      <c r="BY832" s="36"/>
      <c r="BZ832" s="36"/>
      <c r="CA832" s="36"/>
      <c r="CB832" s="36"/>
      <c r="CC832" s="36"/>
      <c r="CD832" s="36"/>
      <c r="CE832" s="36"/>
      <c r="CF832" s="36"/>
      <c r="CG832" s="36"/>
      <c r="CH832" s="36"/>
      <c r="CI832" s="36"/>
      <c r="CJ832" s="36"/>
      <c r="CK832" s="36"/>
      <c r="CL832" s="36"/>
      <c r="CM832" s="36"/>
      <c r="CN832" s="36"/>
      <c r="CO832" s="36"/>
      <c r="CP832" s="36"/>
      <c r="CQ832" s="36"/>
      <c r="CR832" s="36"/>
      <c r="CS832" s="36"/>
      <c r="CT832" s="36"/>
      <c r="CU832" s="36"/>
      <c r="CV832" s="36"/>
      <c r="CW832" s="36"/>
      <c r="CX832" s="36"/>
      <c r="CY832" s="36"/>
      <c r="CZ832" s="36"/>
      <c r="DA832" s="36"/>
      <c r="DB832" s="36"/>
      <c r="DC832" s="36"/>
      <c r="DD832" s="36"/>
      <c r="DE832" s="36"/>
      <c r="DF832" s="36"/>
    </row>
    <row r="833" spans="1:110"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6"/>
      <c r="AY833" s="36"/>
      <c r="AZ833" s="36"/>
      <c r="BA833" s="36"/>
      <c r="BB833" s="36"/>
      <c r="BC833" s="36"/>
      <c r="BD833" s="36"/>
      <c r="BE833" s="36"/>
      <c r="BF833" s="36"/>
      <c r="BG833" s="36"/>
      <c r="BH833" s="36"/>
      <c r="BI833" s="36"/>
      <c r="BJ833" s="36"/>
      <c r="BK833" s="36"/>
      <c r="BL833" s="36"/>
      <c r="BM833" s="36"/>
      <c r="BN833" s="36"/>
      <c r="BO833" s="36"/>
      <c r="BP833" s="36"/>
      <c r="BQ833" s="36"/>
      <c r="BR833" s="36"/>
      <c r="BS833" s="36"/>
      <c r="BT833" s="36"/>
      <c r="BU833" s="36"/>
      <c r="BV833" s="36"/>
      <c r="BW833" s="36"/>
      <c r="BX833" s="36"/>
      <c r="BY833" s="36"/>
      <c r="BZ833" s="36"/>
      <c r="CA833" s="36"/>
      <c r="CB833" s="36"/>
      <c r="CC833" s="36"/>
      <c r="CD833" s="36"/>
      <c r="CE833" s="36"/>
      <c r="CF833" s="36"/>
      <c r="CG833" s="36"/>
      <c r="CH833" s="36"/>
      <c r="CI833" s="36"/>
      <c r="CJ833" s="36"/>
      <c r="CK833" s="36"/>
      <c r="CL833" s="36"/>
      <c r="CM833" s="36"/>
      <c r="CN833" s="36"/>
      <c r="CO833" s="36"/>
      <c r="CP833" s="36"/>
      <c r="CQ833" s="36"/>
      <c r="CR833" s="36"/>
      <c r="CS833" s="36"/>
      <c r="CT833" s="36"/>
      <c r="CU833" s="36"/>
      <c r="CV833" s="36"/>
      <c r="CW833" s="36"/>
      <c r="CX833" s="36"/>
      <c r="CY833" s="36"/>
      <c r="CZ833" s="36"/>
      <c r="DA833" s="36"/>
      <c r="DB833" s="36"/>
      <c r="DC833" s="36"/>
      <c r="DD833" s="36"/>
      <c r="DE833" s="36"/>
      <c r="DF833" s="36"/>
    </row>
    <row r="834" spans="1:110"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6"/>
      <c r="AY834" s="36"/>
      <c r="AZ834" s="36"/>
      <c r="BA834" s="36"/>
      <c r="BB834" s="36"/>
      <c r="BC834" s="36"/>
      <c r="BD834" s="36"/>
      <c r="BE834" s="36"/>
      <c r="BF834" s="36"/>
      <c r="BG834" s="36"/>
      <c r="BH834" s="36"/>
      <c r="BI834" s="36"/>
      <c r="BJ834" s="36"/>
      <c r="BK834" s="36"/>
      <c r="BL834" s="36"/>
      <c r="BM834" s="36"/>
      <c r="BN834" s="36"/>
      <c r="BO834" s="36"/>
      <c r="BP834" s="36"/>
      <c r="BQ834" s="36"/>
      <c r="BR834" s="36"/>
      <c r="BS834" s="36"/>
      <c r="BT834" s="36"/>
      <c r="BU834" s="36"/>
      <c r="BV834" s="36"/>
      <c r="BW834" s="36"/>
      <c r="BX834" s="36"/>
      <c r="BY834" s="36"/>
      <c r="BZ834" s="36"/>
      <c r="CA834" s="36"/>
      <c r="CB834" s="36"/>
      <c r="CC834" s="36"/>
      <c r="CD834" s="36"/>
      <c r="CE834" s="36"/>
      <c r="CF834" s="36"/>
      <c r="CG834" s="36"/>
      <c r="CH834" s="36"/>
      <c r="CI834" s="36"/>
      <c r="CJ834" s="36"/>
      <c r="CK834" s="36"/>
      <c r="CL834" s="36"/>
      <c r="CM834" s="36"/>
      <c r="CN834" s="36"/>
      <c r="CO834" s="36"/>
      <c r="CP834" s="36"/>
      <c r="CQ834" s="36"/>
      <c r="CR834" s="36"/>
      <c r="CS834" s="36"/>
      <c r="CT834" s="36"/>
      <c r="CU834" s="36"/>
      <c r="CV834" s="36"/>
      <c r="CW834" s="36"/>
      <c r="CX834" s="36"/>
      <c r="CY834" s="36"/>
      <c r="CZ834" s="36"/>
      <c r="DA834" s="36"/>
      <c r="DB834" s="36"/>
      <c r="DC834" s="36"/>
      <c r="DD834" s="36"/>
      <c r="DE834" s="36"/>
      <c r="DF834" s="36"/>
    </row>
    <row r="835" spans="1:110"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6"/>
      <c r="AY835" s="36"/>
      <c r="AZ835" s="36"/>
      <c r="BA835" s="36"/>
      <c r="BB835" s="36"/>
      <c r="BC835" s="36"/>
      <c r="BD835" s="36"/>
      <c r="BE835" s="36"/>
      <c r="BF835" s="36"/>
      <c r="BG835" s="36"/>
      <c r="BH835" s="36"/>
      <c r="BI835" s="36"/>
      <c r="BJ835" s="36"/>
      <c r="BK835" s="36"/>
      <c r="BL835" s="36"/>
      <c r="BM835" s="36"/>
      <c r="BN835" s="36"/>
      <c r="BO835" s="36"/>
      <c r="BP835" s="36"/>
      <c r="BQ835" s="36"/>
      <c r="BR835" s="36"/>
      <c r="BS835" s="36"/>
      <c r="BT835" s="36"/>
      <c r="BU835" s="36"/>
      <c r="BV835" s="36"/>
      <c r="BW835" s="36"/>
      <c r="BX835" s="36"/>
      <c r="BY835" s="36"/>
      <c r="BZ835" s="36"/>
      <c r="CA835" s="36"/>
      <c r="CB835" s="36"/>
      <c r="CC835" s="36"/>
      <c r="CD835" s="36"/>
      <c r="CE835" s="36"/>
      <c r="CF835" s="36"/>
      <c r="CG835" s="36"/>
      <c r="CH835" s="36"/>
      <c r="CI835" s="36"/>
      <c r="CJ835" s="36"/>
      <c r="CK835" s="36"/>
      <c r="CL835" s="36"/>
      <c r="CM835" s="36"/>
      <c r="CN835" s="36"/>
      <c r="CO835" s="36"/>
      <c r="CP835" s="36"/>
      <c r="CQ835" s="36"/>
      <c r="CR835" s="36"/>
      <c r="CS835" s="36"/>
      <c r="CT835" s="36"/>
      <c r="CU835" s="36"/>
      <c r="CV835" s="36"/>
      <c r="CW835" s="36"/>
      <c r="CX835" s="36"/>
      <c r="CY835" s="36"/>
      <c r="CZ835" s="36"/>
      <c r="DA835" s="36"/>
      <c r="DB835" s="36"/>
      <c r="DC835" s="36"/>
      <c r="DD835" s="36"/>
      <c r="DE835" s="36"/>
      <c r="DF835" s="36"/>
    </row>
    <row r="836" spans="1:110"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c r="AY836" s="36"/>
      <c r="AZ836" s="36"/>
      <c r="BA836" s="36"/>
      <c r="BB836" s="36"/>
      <c r="BC836" s="36"/>
      <c r="BD836" s="36"/>
      <c r="BE836" s="36"/>
      <c r="BF836" s="36"/>
      <c r="BG836" s="36"/>
      <c r="BH836" s="36"/>
      <c r="BI836" s="36"/>
      <c r="BJ836" s="36"/>
      <c r="BK836" s="36"/>
      <c r="BL836" s="36"/>
      <c r="BM836" s="36"/>
      <c r="BN836" s="36"/>
      <c r="BO836" s="36"/>
      <c r="BP836" s="36"/>
      <c r="BQ836" s="36"/>
      <c r="BR836" s="36"/>
      <c r="BS836" s="36"/>
      <c r="BT836" s="36"/>
      <c r="BU836" s="36"/>
      <c r="BV836" s="36"/>
      <c r="BW836" s="36"/>
      <c r="BX836" s="36"/>
      <c r="BY836" s="36"/>
      <c r="BZ836" s="36"/>
      <c r="CA836" s="36"/>
      <c r="CB836" s="36"/>
      <c r="CC836" s="36"/>
      <c r="CD836" s="36"/>
      <c r="CE836" s="36"/>
      <c r="CF836" s="36"/>
      <c r="CG836" s="36"/>
      <c r="CH836" s="36"/>
      <c r="CI836" s="36"/>
      <c r="CJ836" s="36"/>
      <c r="CK836" s="36"/>
      <c r="CL836" s="36"/>
      <c r="CM836" s="36"/>
      <c r="CN836" s="36"/>
      <c r="CO836" s="36"/>
      <c r="CP836" s="36"/>
      <c r="CQ836" s="36"/>
      <c r="CR836" s="36"/>
      <c r="CS836" s="36"/>
      <c r="CT836" s="36"/>
      <c r="CU836" s="36"/>
      <c r="CV836" s="36"/>
      <c r="CW836" s="36"/>
      <c r="CX836" s="36"/>
      <c r="CY836" s="36"/>
      <c r="CZ836" s="36"/>
      <c r="DA836" s="36"/>
      <c r="DB836" s="36"/>
      <c r="DC836" s="36"/>
      <c r="DD836" s="36"/>
      <c r="DE836" s="36"/>
      <c r="DF836" s="36"/>
    </row>
    <row r="837" spans="1:110"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6"/>
      <c r="AY837" s="36"/>
      <c r="AZ837" s="36"/>
      <c r="BA837" s="36"/>
      <c r="BB837" s="36"/>
      <c r="BC837" s="36"/>
      <c r="BD837" s="36"/>
      <c r="BE837" s="36"/>
      <c r="BF837" s="36"/>
      <c r="BG837" s="36"/>
      <c r="BH837" s="36"/>
      <c r="BI837" s="36"/>
      <c r="BJ837" s="36"/>
      <c r="BK837" s="36"/>
      <c r="BL837" s="36"/>
      <c r="BM837" s="36"/>
      <c r="BN837" s="36"/>
      <c r="BO837" s="36"/>
      <c r="BP837" s="36"/>
      <c r="BQ837" s="36"/>
      <c r="BR837" s="36"/>
      <c r="BS837" s="36"/>
      <c r="BT837" s="36"/>
      <c r="BU837" s="36"/>
      <c r="BV837" s="36"/>
      <c r="BW837" s="36"/>
      <c r="BX837" s="36"/>
      <c r="BY837" s="36"/>
      <c r="BZ837" s="36"/>
      <c r="CA837" s="36"/>
      <c r="CB837" s="36"/>
      <c r="CC837" s="36"/>
      <c r="CD837" s="36"/>
      <c r="CE837" s="36"/>
      <c r="CF837" s="36"/>
      <c r="CG837" s="36"/>
      <c r="CH837" s="36"/>
      <c r="CI837" s="36"/>
      <c r="CJ837" s="36"/>
      <c r="CK837" s="36"/>
      <c r="CL837" s="36"/>
      <c r="CM837" s="36"/>
      <c r="CN837" s="36"/>
      <c r="CO837" s="36"/>
      <c r="CP837" s="36"/>
      <c r="CQ837" s="36"/>
      <c r="CR837" s="36"/>
      <c r="CS837" s="36"/>
      <c r="CT837" s="36"/>
      <c r="CU837" s="36"/>
      <c r="CV837" s="36"/>
      <c r="CW837" s="36"/>
      <c r="CX837" s="36"/>
      <c r="CY837" s="36"/>
      <c r="CZ837" s="36"/>
      <c r="DA837" s="36"/>
      <c r="DB837" s="36"/>
      <c r="DC837" s="36"/>
      <c r="DD837" s="36"/>
      <c r="DE837" s="36"/>
      <c r="DF837" s="36"/>
    </row>
    <row r="838" spans="1:110"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c r="AY838" s="36"/>
      <c r="AZ838" s="36"/>
      <c r="BA838" s="36"/>
      <c r="BB838" s="36"/>
      <c r="BC838" s="36"/>
      <c r="BD838" s="36"/>
      <c r="BE838" s="36"/>
      <c r="BF838" s="36"/>
      <c r="BG838" s="36"/>
      <c r="BH838" s="36"/>
      <c r="BI838" s="36"/>
      <c r="BJ838" s="36"/>
      <c r="BK838" s="36"/>
      <c r="BL838" s="36"/>
      <c r="BM838" s="36"/>
      <c r="BN838" s="36"/>
      <c r="BO838" s="36"/>
      <c r="BP838" s="36"/>
      <c r="BQ838" s="36"/>
      <c r="BR838" s="36"/>
      <c r="BS838" s="36"/>
      <c r="BT838" s="36"/>
      <c r="BU838" s="36"/>
      <c r="BV838" s="36"/>
      <c r="BW838" s="36"/>
      <c r="BX838" s="36"/>
      <c r="BY838" s="36"/>
      <c r="BZ838" s="36"/>
      <c r="CA838" s="36"/>
      <c r="CB838" s="36"/>
      <c r="CC838" s="36"/>
      <c r="CD838" s="36"/>
      <c r="CE838" s="36"/>
      <c r="CF838" s="36"/>
      <c r="CG838" s="36"/>
      <c r="CH838" s="36"/>
      <c r="CI838" s="36"/>
      <c r="CJ838" s="36"/>
      <c r="CK838" s="36"/>
      <c r="CL838" s="36"/>
      <c r="CM838" s="36"/>
      <c r="CN838" s="36"/>
      <c r="CO838" s="36"/>
      <c r="CP838" s="36"/>
      <c r="CQ838" s="36"/>
      <c r="CR838" s="36"/>
      <c r="CS838" s="36"/>
      <c r="CT838" s="36"/>
      <c r="CU838" s="36"/>
      <c r="CV838" s="36"/>
      <c r="CW838" s="36"/>
      <c r="CX838" s="36"/>
      <c r="CY838" s="36"/>
      <c r="CZ838" s="36"/>
      <c r="DA838" s="36"/>
      <c r="DB838" s="36"/>
      <c r="DC838" s="36"/>
      <c r="DD838" s="36"/>
      <c r="DE838" s="36"/>
      <c r="DF838" s="36"/>
    </row>
    <row r="839" spans="1:110"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6"/>
      <c r="AY839" s="36"/>
      <c r="AZ839" s="36"/>
      <c r="BA839" s="36"/>
      <c r="BB839" s="36"/>
      <c r="BC839" s="36"/>
      <c r="BD839" s="36"/>
      <c r="BE839" s="36"/>
      <c r="BF839" s="36"/>
      <c r="BG839" s="36"/>
      <c r="BH839" s="36"/>
      <c r="BI839" s="36"/>
      <c r="BJ839" s="36"/>
      <c r="BK839" s="36"/>
      <c r="BL839" s="36"/>
      <c r="BM839" s="36"/>
      <c r="BN839" s="36"/>
      <c r="BO839" s="36"/>
      <c r="BP839" s="36"/>
      <c r="BQ839" s="36"/>
      <c r="BR839" s="36"/>
      <c r="BS839" s="36"/>
      <c r="BT839" s="36"/>
      <c r="BU839" s="36"/>
      <c r="BV839" s="36"/>
      <c r="BW839" s="36"/>
      <c r="BX839" s="36"/>
      <c r="BY839" s="36"/>
      <c r="BZ839" s="36"/>
      <c r="CA839" s="36"/>
      <c r="CB839" s="36"/>
      <c r="CC839" s="36"/>
      <c r="CD839" s="36"/>
      <c r="CE839" s="36"/>
      <c r="CF839" s="36"/>
      <c r="CG839" s="36"/>
      <c r="CH839" s="36"/>
      <c r="CI839" s="36"/>
      <c r="CJ839" s="36"/>
      <c r="CK839" s="36"/>
      <c r="CL839" s="36"/>
      <c r="CM839" s="36"/>
      <c r="CN839" s="36"/>
      <c r="CO839" s="36"/>
      <c r="CP839" s="36"/>
      <c r="CQ839" s="36"/>
      <c r="CR839" s="36"/>
      <c r="CS839" s="36"/>
      <c r="CT839" s="36"/>
      <c r="CU839" s="36"/>
      <c r="CV839" s="36"/>
      <c r="CW839" s="36"/>
      <c r="CX839" s="36"/>
      <c r="CY839" s="36"/>
      <c r="CZ839" s="36"/>
      <c r="DA839" s="36"/>
      <c r="DB839" s="36"/>
      <c r="DC839" s="36"/>
      <c r="DD839" s="36"/>
      <c r="DE839" s="36"/>
      <c r="DF839" s="36"/>
    </row>
    <row r="840" spans="1:110"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6"/>
      <c r="AY840" s="36"/>
      <c r="AZ840" s="36"/>
      <c r="BA840" s="36"/>
      <c r="BB840" s="36"/>
      <c r="BC840" s="36"/>
      <c r="BD840" s="36"/>
      <c r="BE840" s="36"/>
      <c r="BF840" s="36"/>
      <c r="BG840" s="36"/>
      <c r="BH840" s="36"/>
      <c r="BI840" s="36"/>
      <c r="BJ840" s="36"/>
      <c r="BK840" s="36"/>
      <c r="BL840" s="36"/>
      <c r="BM840" s="36"/>
      <c r="BN840" s="36"/>
      <c r="BO840" s="36"/>
      <c r="BP840" s="36"/>
      <c r="BQ840" s="36"/>
      <c r="BR840" s="36"/>
      <c r="BS840" s="36"/>
      <c r="BT840" s="36"/>
      <c r="BU840" s="36"/>
      <c r="BV840" s="36"/>
      <c r="BW840" s="36"/>
      <c r="BX840" s="36"/>
      <c r="BY840" s="36"/>
      <c r="BZ840" s="36"/>
      <c r="CA840" s="36"/>
      <c r="CB840" s="36"/>
      <c r="CC840" s="36"/>
      <c r="CD840" s="36"/>
      <c r="CE840" s="36"/>
      <c r="CF840" s="36"/>
      <c r="CG840" s="36"/>
      <c r="CH840" s="36"/>
      <c r="CI840" s="36"/>
      <c r="CJ840" s="36"/>
      <c r="CK840" s="36"/>
      <c r="CL840" s="36"/>
      <c r="CM840" s="36"/>
      <c r="CN840" s="36"/>
      <c r="CO840" s="36"/>
      <c r="CP840" s="36"/>
      <c r="CQ840" s="36"/>
      <c r="CR840" s="36"/>
      <c r="CS840" s="36"/>
      <c r="CT840" s="36"/>
      <c r="CU840" s="36"/>
      <c r="CV840" s="36"/>
      <c r="CW840" s="36"/>
      <c r="CX840" s="36"/>
      <c r="CY840" s="36"/>
      <c r="CZ840" s="36"/>
      <c r="DA840" s="36"/>
      <c r="DB840" s="36"/>
      <c r="DC840" s="36"/>
      <c r="DD840" s="36"/>
      <c r="DE840" s="36"/>
      <c r="DF840" s="36"/>
    </row>
    <row r="841" spans="1:110"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6"/>
      <c r="AY841" s="36"/>
      <c r="AZ841" s="36"/>
      <c r="BA841" s="36"/>
      <c r="BB841" s="36"/>
      <c r="BC841" s="36"/>
      <c r="BD841" s="36"/>
      <c r="BE841" s="36"/>
      <c r="BF841" s="36"/>
      <c r="BG841" s="36"/>
      <c r="BH841" s="36"/>
      <c r="BI841" s="36"/>
      <c r="BJ841" s="36"/>
      <c r="BK841" s="36"/>
      <c r="BL841" s="36"/>
      <c r="BM841" s="36"/>
      <c r="BN841" s="36"/>
      <c r="BO841" s="36"/>
      <c r="BP841" s="36"/>
      <c r="BQ841" s="36"/>
      <c r="BR841" s="36"/>
      <c r="BS841" s="36"/>
      <c r="BT841" s="36"/>
      <c r="BU841" s="36"/>
      <c r="BV841" s="36"/>
      <c r="BW841" s="36"/>
      <c r="BX841" s="36"/>
      <c r="BY841" s="36"/>
      <c r="BZ841" s="36"/>
      <c r="CA841" s="36"/>
      <c r="CB841" s="36"/>
      <c r="CC841" s="36"/>
      <c r="CD841" s="36"/>
      <c r="CE841" s="36"/>
      <c r="CF841" s="36"/>
      <c r="CG841" s="36"/>
      <c r="CH841" s="36"/>
      <c r="CI841" s="36"/>
      <c r="CJ841" s="36"/>
      <c r="CK841" s="36"/>
      <c r="CL841" s="36"/>
      <c r="CM841" s="36"/>
      <c r="CN841" s="36"/>
      <c r="CO841" s="36"/>
      <c r="CP841" s="36"/>
      <c r="CQ841" s="36"/>
      <c r="CR841" s="36"/>
      <c r="CS841" s="36"/>
      <c r="CT841" s="36"/>
      <c r="CU841" s="36"/>
      <c r="CV841" s="36"/>
      <c r="CW841" s="36"/>
      <c r="CX841" s="36"/>
      <c r="CY841" s="36"/>
      <c r="CZ841" s="36"/>
      <c r="DA841" s="36"/>
      <c r="DB841" s="36"/>
      <c r="DC841" s="36"/>
      <c r="DD841" s="36"/>
      <c r="DE841" s="36"/>
      <c r="DF841" s="36"/>
    </row>
    <row r="842" spans="1:110"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c r="AY842" s="36"/>
      <c r="AZ842" s="36"/>
      <c r="BA842" s="36"/>
      <c r="BB842" s="36"/>
      <c r="BC842" s="36"/>
      <c r="BD842" s="36"/>
      <c r="BE842" s="36"/>
      <c r="BF842" s="36"/>
      <c r="BG842" s="36"/>
      <c r="BH842" s="36"/>
      <c r="BI842" s="36"/>
      <c r="BJ842" s="36"/>
      <c r="BK842" s="36"/>
      <c r="BL842" s="36"/>
      <c r="BM842" s="36"/>
      <c r="BN842" s="36"/>
      <c r="BO842" s="36"/>
      <c r="BP842" s="36"/>
      <c r="BQ842" s="36"/>
      <c r="BR842" s="36"/>
      <c r="BS842" s="36"/>
      <c r="BT842" s="36"/>
      <c r="BU842" s="36"/>
      <c r="BV842" s="36"/>
      <c r="BW842" s="36"/>
      <c r="BX842" s="36"/>
      <c r="BY842" s="36"/>
      <c r="BZ842" s="36"/>
      <c r="CA842" s="36"/>
      <c r="CB842" s="36"/>
      <c r="CC842" s="36"/>
      <c r="CD842" s="36"/>
      <c r="CE842" s="36"/>
      <c r="CF842" s="36"/>
      <c r="CG842" s="36"/>
      <c r="CH842" s="36"/>
      <c r="CI842" s="36"/>
      <c r="CJ842" s="36"/>
      <c r="CK842" s="36"/>
      <c r="CL842" s="36"/>
      <c r="CM842" s="36"/>
      <c r="CN842" s="36"/>
      <c r="CO842" s="36"/>
      <c r="CP842" s="36"/>
      <c r="CQ842" s="36"/>
      <c r="CR842" s="36"/>
      <c r="CS842" s="36"/>
      <c r="CT842" s="36"/>
      <c r="CU842" s="36"/>
      <c r="CV842" s="36"/>
      <c r="CW842" s="36"/>
      <c r="CX842" s="36"/>
      <c r="CY842" s="36"/>
      <c r="CZ842" s="36"/>
      <c r="DA842" s="36"/>
      <c r="DB842" s="36"/>
      <c r="DC842" s="36"/>
      <c r="DD842" s="36"/>
      <c r="DE842" s="36"/>
      <c r="DF842" s="36"/>
    </row>
    <row r="843" spans="1:110"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36"/>
      <c r="BV843" s="36"/>
      <c r="BW843" s="36"/>
      <c r="BX843" s="36"/>
      <c r="BY843" s="36"/>
      <c r="BZ843" s="36"/>
      <c r="CA843" s="36"/>
      <c r="CB843" s="36"/>
      <c r="CC843" s="36"/>
      <c r="CD843" s="36"/>
      <c r="CE843" s="36"/>
      <c r="CF843" s="36"/>
      <c r="CG843" s="36"/>
      <c r="CH843" s="36"/>
      <c r="CI843" s="36"/>
      <c r="CJ843" s="36"/>
      <c r="CK843" s="36"/>
      <c r="CL843" s="36"/>
      <c r="CM843" s="36"/>
      <c r="CN843" s="36"/>
      <c r="CO843" s="36"/>
      <c r="CP843" s="36"/>
      <c r="CQ843" s="36"/>
      <c r="CR843" s="36"/>
      <c r="CS843" s="36"/>
      <c r="CT843" s="36"/>
      <c r="CU843" s="36"/>
      <c r="CV843" s="36"/>
      <c r="CW843" s="36"/>
      <c r="CX843" s="36"/>
      <c r="CY843" s="36"/>
      <c r="CZ843" s="36"/>
      <c r="DA843" s="36"/>
      <c r="DB843" s="36"/>
      <c r="DC843" s="36"/>
      <c r="DD843" s="36"/>
      <c r="DE843" s="36"/>
      <c r="DF843" s="36"/>
    </row>
    <row r="844" spans="1:110"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6"/>
      <c r="AY844" s="36"/>
      <c r="AZ844" s="36"/>
      <c r="BA844" s="36"/>
      <c r="BB844" s="36"/>
      <c r="BC844" s="36"/>
      <c r="BD844" s="36"/>
      <c r="BE844" s="36"/>
      <c r="BF844" s="36"/>
      <c r="BG844" s="36"/>
      <c r="BH844" s="36"/>
      <c r="BI844" s="36"/>
      <c r="BJ844" s="36"/>
      <c r="BK844" s="36"/>
      <c r="BL844" s="36"/>
      <c r="BM844" s="36"/>
      <c r="BN844" s="36"/>
      <c r="BO844" s="36"/>
      <c r="BP844" s="36"/>
      <c r="BQ844" s="36"/>
      <c r="BR844" s="36"/>
      <c r="BS844" s="36"/>
      <c r="BT844" s="36"/>
      <c r="BU844" s="36"/>
      <c r="BV844" s="36"/>
      <c r="BW844" s="36"/>
      <c r="BX844" s="36"/>
      <c r="BY844" s="36"/>
      <c r="BZ844" s="36"/>
      <c r="CA844" s="36"/>
      <c r="CB844" s="36"/>
      <c r="CC844" s="36"/>
      <c r="CD844" s="36"/>
      <c r="CE844" s="36"/>
      <c r="CF844" s="36"/>
      <c r="CG844" s="36"/>
      <c r="CH844" s="36"/>
      <c r="CI844" s="36"/>
      <c r="CJ844" s="36"/>
      <c r="CK844" s="36"/>
      <c r="CL844" s="36"/>
      <c r="CM844" s="36"/>
      <c r="CN844" s="36"/>
      <c r="CO844" s="36"/>
      <c r="CP844" s="36"/>
      <c r="CQ844" s="36"/>
      <c r="CR844" s="36"/>
      <c r="CS844" s="36"/>
      <c r="CT844" s="36"/>
      <c r="CU844" s="36"/>
      <c r="CV844" s="36"/>
      <c r="CW844" s="36"/>
      <c r="CX844" s="36"/>
      <c r="CY844" s="36"/>
      <c r="CZ844" s="36"/>
      <c r="DA844" s="36"/>
      <c r="DB844" s="36"/>
      <c r="DC844" s="36"/>
      <c r="DD844" s="36"/>
      <c r="DE844" s="36"/>
      <c r="DF844" s="36"/>
    </row>
    <row r="845" spans="1:110"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6"/>
      <c r="AY845" s="36"/>
      <c r="AZ845" s="36"/>
      <c r="BA845" s="36"/>
      <c r="BB845" s="36"/>
      <c r="BC845" s="36"/>
      <c r="BD845" s="36"/>
      <c r="BE845" s="36"/>
      <c r="BF845" s="36"/>
      <c r="BG845" s="36"/>
      <c r="BH845" s="36"/>
      <c r="BI845" s="36"/>
      <c r="BJ845" s="36"/>
      <c r="BK845" s="36"/>
      <c r="BL845" s="36"/>
      <c r="BM845" s="36"/>
      <c r="BN845" s="36"/>
      <c r="BO845" s="36"/>
      <c r="BP845" s="36"/>
      <c r="BQ845" s="36"/>
      <c r="BR845" s="36"/>
      <c r="BS845" s="36"/>
      <c r="BT845" s="36"/>
      <c r="BU845" s="36"/>
      <c r="BV845" s="36"/>
      <c r="BW845" s="36"/>
      <c r="BX845" s="36"/>
      <c r="BY845" s="36"/>
      <c r="BZ845" s="36"/>
      <c r="CA845" s="36"/>
      <c r="CB845" s="36"/>
      <c r="CC845" s="36"/>
      <c r="CD845" s="36"/>
      <c r="CE845" s="36"/>
      <c r="CF845" s="36"/>
      <c r="CG845" s="36"/>
      <c r="CH845" s="36"/>
      <c r="CI845" s="36"/>
      <c r="CJ845" s="36"/>
      <c r="CK845" s="36"/>
      <c r="CL845" s="36"/>
      <c r="CM845" s="36"/>
      <c r="CN845" s="36"/>
      <c r="CO845" s="36"/>
      <c r="CP845" s="36"/>
      <c r="CQ845" s="36"/>
      <c r="CR845" s="36"/>
      <c r="CS845" s="36"/>
      <c r="CT845" s="36"/>
      <c r="CU845" s="36"/>
      <c r="CV845" s="36"/>
      <c r="CW845" s="36"/>
      <c r="CX845" s="36"/>
      <c r="CY845" s="36"/>
      <c r="CZ845" s="36"/>
      <c r="DA845" s="36"/>
      <c r="DB845" s="36"/>
      <c r="DC845" s="36"/>
      <c r="DD845" s="36"/>
      <c r="DE845" s="36"/>
      <c r="DF845" s="36"/>
    </row>
    <row r="846" spans="1:110"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c r="BE846" s="36"/>
      <c r="BF846" s="36"/>
      <c r="BG846" s="36"/>
      <c r="BH846" s="36"/>
      <c r="BI846" s="36"/>
      <c r="BJ846" s="36"/>
      <c r="BK846" s="36"/>
      <c r="BL846" s="36"/>
      <c r="BM846" s="36"/>
      <c r="BN846" s="36"/>
      <c r="BO846" s="36"/>
      <c r="BP846" s="36"/>
      <c r="BQ846" s="36"/>
      <c r="BR846" s="36"/>
      <c r="BS846" s="36"/>
      <c r="BT846" s="36"/>
      <c r="BU846" s="36"/>
      <c r="BV846" s="36"/>
      <c r="BW846" s="36"/>
      <c r="BX846" s="36"/>
      <c r="BY846" s="36"/>
      <c r="BZ846" s="36"/>
      <c r="CA846" s="36"/>
      <c r="CB846" s="36"/>
      <c r="CC846" s="36"/>
      <c r="CD846" s="36"/>
      <c r="CE846" s="36"/>
      <c r="CF846" s="36"/>
      <c r="CG846" s="36"/>
      <c r="CH846" s="36"/>
      <c r="CI846" s="36"/>
      <c r="CJ846" s="36"/>
      <c r="CK846" s="36"/>
      <c r="CL846" s="36"/>
      <c r="CM846" s="36"/>
      <c r="CN846" s="36"/>
      <c r="CO846" s="36"/>
      <c r="CP846" s="36"/>
      <c r="CQ846" s="36"/>
      <c r="CR846" s="36"/>
      <c r="CS846" s="36"/>
      <c r="CT846" s="36"/>
      <c r="CU846" s="36"/>
      <c r="CV846" s="36"/>
      <c r="CW846" s="36"/>
      <c r="CX846" s="36"/>
      <c r="CY846" s="36"/>
      <c r="CZ846" s="36"/>
      <c r="DA846" s="36"/>
      <c r="DB846" s="36"/>
      <c r="DC846" s="36"/>
      <c r="DD846" s="36"/>
      <c r="DE846" s="36"/>
      <c r="DF846" s="36"/>
    </row>
    <row r="847" spans="1:110"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c r="BC847" s="36"/>
      <c r="BD847" s="36"/>
      <c r="BE847" s="36"/>
      <c r="BF847" s="36"/>
      <c r="BG847" s="36"/>
      <c r="BH847" s="36"/>
      <c r="BI847" s="36"/>
      <c r="BJ847" s="36"/>
      <c r="BK847" s="36"/>
      <c r="BL847" s="36"/>
      <c r="BM847" s="36"/>
      <c r="BN847" s="36"/>
      <c r="BO847" s="36"/>
      <c r="BP847" s="36"/>
      <c r="BQ847" s="36"/>
      <c r="BR847" s="36"/>
      <c r="BS847" s="36"/>
      <c r="BT847" s="36"/>
      <c r="BU847" s="36"/>
      <c r="BV847" s="36"/>
      <c r="BW847" s="36"/>
      <c r="BX847" s="36"/>
      <c r="BY847" s="36"/>
      <c r="BZ847" s="36"/>
      <c r="CA847" s="36"/>
      <c r="CB847" s="36"/>
      <c r="CC847" s="36"/>
      <c r="CD847" s="36"/>
      <c r="CE847" s="36"/>
      <c r="CF847" s="36"/>
      <c r="CG847" s="36"/>
      <c r="CH847" s="36"/>
      <c r="CI847" s="36"/>
      <c r="CJ847" s="36"/>
      <c r="CK847" s="36"/>
      <c r="CL847" s="36"/>
      <c r="CM847" s="36"/>
      <c r="CN847" s="36"/>
      <c r="CO847" s="36"/>
      <c r="CP847" s="36"/>
      <c r="CQ847" s="36"/>
      <c r="CR847" s="36"/>
      <c r="CS847" s="36"/>
      <c r="CT847" s="36"/>
      <c r="CU847" s="36"/>
      <c r="CV847" s="36"/>
      <c r="CW847" s="36"/>
      <c r="CX847" s="36"/>
      <c r="CY847" s="36"/>
      <c r="CZ847" s="36"/>
      <c r="DA847" s="36"/>
      <c r="DB847" s="36"/>
      <c r="DC847" s="36"/>
      <c r="DD847" s="36"/>
      <c r="DE847" s="36"/>
      <c r="DF847" s="36"/>
    </row>
    <row r="848" spans="1:110"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6"/>
      <c r="AY848" s="36"/>
      <c r="AZ848" s="36"/>
      <c r="BA848" s="36"/>
      <c r="BB848" s="36"/>
      <c r="BC848" s="36"/>
      <c r="BD848" s="36"/>
      <c r="BE848" s="36"/>
      <c r="BF848" s="36"/>
      <c r="BG848" s="36"/>
      <c r="BH848" s="36"/>
      <c r="BI848" s="36"/>
      <c r="BJ848" s="36"/>
      <c r="BK848" s="36"/>
      <c r="BL848" s="36"/>
      <c r="BM848" s="36"/>
      <c r="BN848" s="36"/>
      <c r="BO848" s="36"/>
      <c r="BP848" s="36"/>
      <c r="BQ848" s="36"/>
      <c r="BR848" s="36"/>
      <c r="BS848" s="36"/>
      <c r="BT848" s="36"/>
      <c r="BU848" s="36"/>
      <c r="BV848" s="36"/>
      <c r="BW848" s="36"/>
      <c r="BX848" s="36"/>
      <c r="BY848" s="36"/>
      <c r="BZ848" s="36"/>
      <c r="CA848" s="36"/>
      <c r="CB848" s="36"/>
      <c r="CC848" s="36"/>
      <c r="CD848" s="36"/>
      <c r="CE848" s="36"/>
      <c r="CF848" s="36"/>
      <c r="CG848" s="36"/>
      <c r="CH848" s="36"/>
      <c r="CI848" s="36"/>
      <c r="CJ848" s="36"/>
      <c r="CK848" s="36"/>
      <c r="CL848" s="36"/>
      <c r="CM848" s="36"/>
      <c r="CN848" s="36"/>
      <c r="CO848" s="36"/>
      <c r="CP848" s="36"/>
      <c r="CQ848" s="36"/>
      <c r="CR848" s="36"/>
      <c r="CS848" s="36"/>
      <c r="CT848" s="36"/>
      <c r="CU848" s="36"/>
      <c r="CV848" s="36"/>
      <c r="CW848" s="36"/>
      <c r="CX848" s="36"/>
      <c r="CY848" s="36"/>
      <c r="CZ848" s="36"/>
      <c r="DA848" s="36"/>
      <c r="DB848" s="36"/>
      <c r="DC848" s="36"/>
      <c r="DD848" s="36"/>
      <c r="DE848" s="36"/>
      <c r="DF848" s="36"/>
    </row>
    <row r="849" spans="1:110"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c r="BC849" s="36"/>
      <c r="BD849" s="36"/>
      <c r="BE849" s="36"/>
      <c r="BF849" s="36"/>
      <c r="BG849" s="36"/>
      <c r="BH849" s="36"/>
      <c r="BI849" s="36"/>
      <c r="BJ849" s="36"/>
      <c r="BK849" s="36"/>
      <c r="BL849" s="36"/>
      <c r="BM849" s="36"/>
      <c r="BN849" s="36"/>
      <c r="BO849" s="36"/>
      <c r="BP849" s="36"/>
      <c r="BQ849" s="36"/>
      <c r="BR849" s="36"/>
      <c r="BS849" s="36"/>
      <c r="BT849" s="36"/>
      <c r="BU849" s="36"/>
      <c r="BV849" s="36"/>
      <c r="BW849" s="36"/>
      <c r="BX849" s="36"/>
      <c r="BY849" s="36"/>
      <c r="BZ849" s="36"/>
      <c r="CA849" s="36"/>
      <c r="CB849" s="36"/>
      <c r="CC849" s="36"/>
      <c r="CD849" s="36"/>
      <c r="CE849" s="36"/>
      <c r="CF849" s="36"/>
      <c r="CG849" s="36"/>
      <c r="CH849" s="36"/>
      <c r="CI849" s="36"/>
      <c r="CJ849" s="36"/>
      <c r="CK849" s="36"/>
      <c r="CL849" s="36"/>
      <c r="CM849" s="36"/>
      <c r="CN849" s="36"/>
      <c r="CO849" s="36"/>
      <c r="CP849" s="36"/>
      <c r="CQ849" s="36"/>
      <c r="CR849" s="36"/>
      <c r="CS849" s="36"/>
      <c r="CT849" s="36"/>
      <c r="CU849" s="36"/>
      <c r="CV849" s="36"/>
      <c r="CW849" s="36"/>
      <c r="CX849" s="36"/>
      <c r="CY849" s="36"/>
      <c r="CZ849" s="36"/>
      <c r="DA849" s="36"/>
      <c r="DB849" s="36"/>
      <c r="DC849" s="36"/>
      <c r="DD849" s="36"/>
      <c r="DE849" s="36"/>
      <c r="DF849" s="36"/>
    </row>
    <row r="850" spans="1:110"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c r="AY850" s="36"/>
      <c r="AZ850" s="36"/>
      <c r="BA850" s="36"/>
      <c r="BB850" s="36"/>
      <c r="BC850" s="36"/>
      <c r="BD850" s="36"/>
      <c r="BE850" s="36"/>
      <c r="BF850" s="36"/>
      <c r="BG850" s="36"/>
      <c r="BH850" s="36"/>
      <c r="BI850" s="36"/>
      <c r="BJ850" s="36"/>
      <c r="BK850" s="36"/>
      <c r="BL850" s="36"/>
      <c r="BM850" s="36"/>
      <c r="BN850" s="36"/>
      <c r="BO850" s="36"/>
      <c r="BP850" s="36"/>
      <c r="BQ850" s="36"/>
      <c r="BR850" s="36"/>
      <c r="BS850" s="36"/>
      <c r="BT850" s="36"/>
      <c r="BU850" s="36"/>
      <c r="BV850" s="36"/>
      <c r="BW850" s="36"/>
      <c r="BX850" s="36"/>
      <c r="BY850" s="36"/>
      <c r="BZ850" s="36"/>
      <c r="CA850" s="36"/>
      <c r="CB850" s="36"/>
      <c r="CC850" s="36"/>
      <c r="CD850" s="36"/>
      <c r="CE850" s="36"/>
      <c r="CF850" s="36"/>
      <c r="CG850" s="36"/>
      <c r="CH850" s="36"/>
      <c r="CI850" s="36"/>
      <c r="CJ850" s="36"/>
      <c r="CK850" s="36"/>
      <c r="CL850" s="36"/>
      <c r="CM850" s="36"/>
      <c r="CN850" s="36"/>
      <c r="CO850" s="36"/>
      <c r="CP850" s="36"/>
      <c r="CQ850" s="36"/>
      <c r="CR850" s="36"/>
      <c r="CS850" s="36"/>
      <c r="CT850" s="36"/>
      <c r="CU850" s="36"/>
      <c r="CV850" s="36"/>
      <c r="CW850" s="36"/>
      <c r="CX850" s="36"/>
      <c r="CY850" s="36"/>
      <c r="CZ850" s="36"/>
      <c r="DA850" s="36"/>
      <c r="DB850" s="36"/>
      <c r="DC850" s="36"/>
      <c r="DD850" s="36"/>
      <c r="DE850" s="36"/>
      <c r="DF850" s="36"/>
    </row>
    <row r="851" spans="1:110"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6"/>
      <c r="AY851" s="36"/>
      <c r="AZ851" s="36"/>
      <c r="BA851" s="36"/>
      <c r="BB851" s="36"/>
      <c r="BC851" s="36"/>
      <c r="BD851" s="36"/>
      <c r="BE851" s="36"/>
      <c r="BF851" s="36"/>
      <c r="BG851" s="36"/>
      <c r="BH851" s="36"/>
      <c r="BI851" s="36"/>
      <c r="BJ851" s="36"/>
      <c r="BK851" s="36"/>
      <c r="BL851" s="36"/>
      <c r="BM851" s="36"/>
      <c r="BN851" s="36"/>
      <c r="BO851" s="36"/>
      <c r="BP851" s="36"/>
      <c r="BQ851" s="36"/>
      <c r="BR851" s="36"/>
      <c r="BS851" s="36"/>
      <c r="BT851" s="36"/>
      <c r="BU851" s="36"/>
      <c r="BV851" s="36"/>
      <c r="BW851" s="36"/>
      <c r="BX851" s="36"/>
      <c r="BY851" s="36"/>
      <c r="BZ851" s="36"/>
      <c r="CA851" s="36"/>
      <c r="CB851" s="36"/>
      <c r="CC851" s="36"/>
      <c r="CD851" s="36"/>
      <c r="CE851" s="36"/>
      <c r="CF851" s="36"/>
      <c r="CG851" s="36"/>
      <c r="CH851" s="36"/>
      <c r="CI851" s="36"/>
      <c r="CJ851" s="36"/>
      <c r="CK851" s="36"/>
      <c r="CL851" s="36"/>
      <c r="CM851" s="36"/>
      <c r="CN851" s="36"/>
      <c r="CO851" s="36"/>
      <c r="CP851" s="36"/>
      <c r="CQ851" s="36"/>
      <c r="CR851" s="36"/>
      <c r="CS851" s="36"/>
      <c r="CT851" s="36"/>
      <c r="CU851" s="36"/>
      <c r="CV851" s="36"/>
      <c r="CW851" s="36"/>
      <c r="CX851" s="36"/>
      <c r="CY851" s="36"/>
      <c r="CZ851" s="36"/>
      <c r="DA851" s="36"/>
      <c r="DB851" s="36"/>
      <c r="DC851" s="36"/>
      <c r="DD851" s="36"/>
      <c r="DE851" s="36"/>
      <c r="DF851" s="36"/>
    </row>
    <row r="852" spans="1:110"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6"/>
      <c r="AY852" s="36"/>
      <c r="AZ852" s="36"/>
      <c r="BA852" s="36"/>
      <c r="BB852" s="36"/>
      <c r="BC852" s="36"/>
      <c r="BD852" s="36"/>
      <c r="BE852" s="36"/>
      <c r="BF852" s="36"/>
      <c r="BG852" s="36"/>
      <c r="BH852" s="36"/>
      <c r="BI852" s="36"/>
      <c r="BJ852" s="36"/>
      <c r="BK852" s="36"/>
      <c r="BL852" s="36"/>
      <c r="BM852" s="36"/>
      <c r="BN852" s="36"/>
      <c r="BO852" s="36"/>
      <c r="BP852" s="36"/>
      <c r="BQ852" s="36"/>
      <c r="BR852" s="36"/>
      <c r="BS852" s="36"/>
      <c r="BT852" s="36"/>
      <c r="BU852" s="36"/>
      <c r="BV852" s="36"/>
      <c r="BW852" s="36"/>
      <c r="BX852" s="36"/>
      <c r="BY852" s="36"/>
      <c r="BZ852" s="36"/>
      <c r="CA852" s="36"/>
      <c r="CB852" s="36"/>
      <c r="CC852" s="36"/>
      <c r="CD852" s="36"/>
      <c r="CE852" s="36"/>
      <c r="CF852" s="36"/>
      <c r="CG852" s="36"/>
      <c r="CH852" s="36"/>
      <c r="CI852" s="36"/>
      <c r="CJ852" s="36"/>
      <c r="CK852" s="36"/>
      <c r="CL852" s="36"/>
      <c r="CM852" s="36"/>
      <c r="CN852" s="36"/>
      <c r="CO852" s="36"/>
      <c r="CP852" s="36"/>
      <c r="CQ852" s="36"/>
      <c r="CR852" s="36"/>
      <c r="CS852" s="36"/>
      <c r="CT852" s="36"/>
      <c r="CU852" s="36"/>
      <c r="CV852" s="36"/>
      <c r="CW852" s="36"/>
      <c r="CX852" s="36"/>
      <c r="CY852" s="36"/>
      <c r="CZ852" s="36"/>
      <c r="DA852" s="36"/>
      <c r="DB852" s="36"/>
      <c r="DC852" s="36"/>
      <c r="DD852" s="36"/>
      <c r="DE852" s="36"/>
      <c r="DF852" s="36"/>
    </row>
    <row r="853" spans="1:110"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c r="AY853" s="36"/>
      <c r="AZ853" s="36"/>
      <c r="BA853" s="36"/>
      <c r="BB853" s="36"/>
      <c r="BC853" s="36"/>
      <c r="BD853" s="36"/>
      <c r="BE853" s="36"/>
      <c r="BF853" s="36"/>
      <c r="BG853" s="36"/>
      <c r="BH853" s="36"/>
      <c r="BI853" s="36"/>
      <c r="BJ853" s="36"/>
      <c r="BK853" s="36"/>
      <c r="BL853" s="36"/>
      <c r="BM853" s="36"/>
      <c r="BN853" s="36"/>
      <c r="BO853" s="36"/>
      <c r="BP853" s="36"/>
      <c r="BQ853" s="36"/>
      <c r="BR853" s="36"/>
      <c r="BS853" s="36"/>
      <c r="BT853" s="36"/>
      <c r="BU853" s="36"/>
      <c r="BV853" s="36"/>
      <c r="BW853" s="36"/>
      <c r="BX853" s="36"/>
      <c r="BY853" s="36"/>
      <c r="BZ853" s="36"/>
      <c r="CA853" s="36"/>
      <c r="CB853" s="36"/>
      <c r="CC853" s="36"/>
      <c r="CD853" s="36"/>
      <c r="CE853" s="36"/>
      <c r="CF853" s="36"/>
      <c r="CG853" s="36"/>
      <c r="CH853" s="36"/>
      <c r="CI853" s="36"/>
      <c r="CJ853" s="36"/>
      <c r="CK853" s="36"/>
      <c r="CL853" s="36"/>
      <c r="CM853" s="36"/>
      <c r="CN853" s="36"/>
      <c r="CO853" s="36"/>
      <c r="CP853" s="36"/>
      <c r="CQ853" s="36"/>
      <c r="CR853" s="36"/>
      <c r="CS853" s="36"/>
      <c r="CT853" s="36"/>
      <c r="CU853" s="36"/>
      <c r="CV853" s="36"/>
      <c r="CW853" s="36"/>
      <c r="CX853" s="36"/>
      <c r="CY853" s="36"/>
      <c r="CZ853" s="36"/>
      <c r="DA853" s="36"/>
      <c r="DB853" s="36"/>
      <c r="DC853" s="36"/>
      <c r="DD853" s="36"/>
      <c r="DE853" s="36"/>
      <c r="DF853" s="36"/>
    </row>
    <row r="854" spans="1:110"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6"/>
      <c r="AY854" s="36"/>
      <c r="AZ854" s="36"/>
      <c r="BA854" s="36"/>
      <c r="BB854" s="36"/>
      <c r="BC854" s="36"/>
      <c r="BD854" s="36"/>
      <c r="BE854" s="36"/>
      <c r="BF854" s="36"/>
      <c r="BG854" s="36"/>
      <c r="BH854" s="36"/>
      <c r="BI854" s="36"/>
      <c r="BJ854" s="36"/>
      <c r="BK854" s="36"/>
      <c r="BL854" s="36"/>
      <c r="BM854" s="36"/>
      <c r="BN854" s="36"/>
      <c r="BO854" s="36"/>
      <c r="BP854" s="36"/>
      <c r="BQ854" s="36"/>
      <c r="BR854" s="36"/>
      <c r="BS854" s="36"/>
      <c r="BT854" s="36"/>
      <c r="BU854" s="36"/>
      <c r="BV854" s="36"/>
      <c r="BW854" s="36"/>
      <c r="BX854" s="36"/>
      <c r="BY854" s="36"/>
      <c r="BZ854" s="36"/>
      <c r="CA854" s="36"/>
      <c r="CB854" s="36"/>
      <c r="CC854" s="36"/>
      <c r="CD854" s="36"/>
      <c r="CE854" s="36"/>
      <c r="CF854" s="36"/>
      <c r="CG854" s="36"/>
      <c r="CH854" s="36"/>
      <c r="CI854" s="36"/>
      <c r="CJ854" s="36"/>
      <c r="CK854" s="36"/>
      <c r="CL854" s="36"/>
      <c r="CM854" s="36"/>
      <c r="CN854" s="36"/>
      <c r="CO854" s="36"/>
      <c r="CP854" s="36"/>
      <c r="CQ854" s="36"/>
      <c r="CR854" s="36"/>
      <c r="CS854" s="36"/>
      <c r="CT854" s="36"/>
      <c r="CU854" s="36"/>
      <c r="CV854" s="36"/>
      <c r="CW854" s="36"/>
      <c r="CX854" s="36"/>
      <c r="CY854" s="36"/>
      <c r="CZ854" s="36"/>
      <c r="DA854" s="36"/>
      <c r="DB854" s="36"/>
      <c r="DC854" s="36"/>
      <c r="DD854" s="36"/>
      <c r="DE854" s="36"/>
      <c r="DF854" s="36"/>
    </row>
    <row r="855" spans="1:110"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6"/>
      <c r="AY855" s="36"/>
      <c r="AZ855" s="36"/>
      <c r="BA855" s="36"/>
      <c r="BB855" s="36"/>
      <c r="BC855" s="36"/>
      <c r="BD855" s="36"/>
      <c r="BE855" s="36"/>
      <c r="BF855" s="36"/>
      <c r="BG855" s="36"/>
      <c r="BH855" s="36"/>
      <c r="BI855" s="36"/>
      <c r="BJ855" s="36"/>
      <c r="BK855" s="36"/>
      <c r="BL855" s="36"/>
      <c r="BM855" s="36"/>
      <c r="BN855" s="36"/>
      <c r="BO855" s="36"/>
      <c r="BP855" s="36"/>
      <c r="BQ855" s="36"/>
      <c r="BR855" s="36"/>
      <c r="BS855" s="36"/>
      <c r="BT855" s="36"/>
      <c r="BU855" s="36"/>
      <c r="BV855" s="36"/>
      <c r="BW855" s="36"/>
      <c r="BX855" s="36"/>
      <c r="BY855" s="36"/>
      <c r="BZ855" s="36"/>
      <c r="CA855" s="36"/>
      <c r="CB855" s="36"/>
      <c r="CC855" s="36"/>
      <c r="CD855" s="36"/>
      <c r="CE855" s="36"/>
      <c r="CF855" s="36"/>
      <c r="CG855" s="36"/>
      <c r="CH855" s="36"/>
      <c r="CI855" s="36"/>
      <c r="CJ855" s="36"/>
      <c r="CK855" s="36"/>
      <c r="CL855" s="36"/>
      <c r="CM855" s="36"/>
      <c r="CN855" s="36"/>
      <c r="CO855" s="36"/>
      <c r="CP855" s="36"/>
      <c r="CQ855" s="36"/>
      <c r="CR855" s="36"/>
      <c r="CS855" s="36"/>
      <c r="CT855" s="36"/>
      <c r="CU855" s="36"/>
      <c r="CV855" s="36"/>
      <c r="CW855" s="36"/>
      <c r="CX855" s="36"/>
      <c r="CY855" s="36"/>
      <c r="CZ855" s="36"/>
      <c r="DA855" s="36"/>
      <c r="DB855" s="36"/>
      <c r="DC855" s="36"/>
      <c r="DD855" s="36"/>
      <c r="DE855" s="36"/>
      <c r="DF855" s="36"/>
    </row>
    <row r="856" spans="1:110"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c r="AY856" s="36"/>
      <c r="AZ856" s="36"/>
      <c r="BA856" s="36"/>
      <c r="BB856" s="36"/>
      <c r="BC856" s="36"/>
      <c r="BD856" s="36"/>
      <c r="BE856" s="36"/>
      <c r="BF856" s="36"/>
      <c r="BG856" s="36"/>
      <c r="BH856" s="36"/>
      <c r="BI856" s="36"/>
      <c r="BJ856" s="36"/>
      <c r="BK856" s="36"/>
      <c r="BL856" s="36"/>
      <c r="BM856" s="36"/>
      <c r="BN856" s="36"/>
      <c r="BO856" s="36"/>
      <c r="BP856" s="36"/>
      <c r="BQ856" s="36"/>
      <c r="BR856" s="36"/>
      <c r="BS856" s="36"/>
      <c r="BT856" s="36"/>
      <c r="BU856" s="36"/>
      <c r="BV856" s="36"/>
      <c r="BW856" s="36"/>
      <c r="BX856" s="36"/>
      <c r="BY856" s="36"/>
      <c r="BZ856" s="36"/>
      <c r="CA856" s="36"/>
      <c r="CB856" s="36"/>
      <c r="CC856" s="36"/>
      <c r="CD856" s="36"/>
      <c r="CE856" s="36"/>
      <c r="CF856" s="36"/>
      <c r="CG856" s="36"/>
      <c r="CH856" s="36"/>
      <c r="CI856" s="36"/>
      <c r="CJ856" s="36"/>
      <c r="CK856" s="36"/>
      <c r="CL856" s="36"/>
      <c r="CM856" s="36"/>
      <c r="CN856" s="36"/>
      <c r="CO856" s="36"/>
      <c r="CP856" s="36"/>
      <c r="CQ856" s="36"/>
      <c r="CR856" s="36"/>
      <c r="CS856" s="36"/>
      <c r="CT856" s="36"/>
      <c r="CU856" s="36"/>
      <c r="CV856" s="36"/>
      <c r="CW856" s="36"/>
      <c r="CX856" s="36"/>
      <c r="CY856" s="36"/>
      <c r="CZ856" s="36"/>
      <c r="DA856" s="36"/>
      <c r="DB856" s="36"/>
      <c r="DC856" s="36"/>
      <c r="DD856" s="36"/>
      <c r="DE856" s="36"/>
      <c r="DF856" s="36"/>
    </row>
    <row r="857" spans="1:110"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6"/>
      <c r="AY857" s="36"/>
      <c r="AZ857" s="36"/>
      <c r="BA857" s="36"/>
      <c r="BB857" s="36"/>
      <c r="BC857" s="36"/>
      <c r="BD857" s="36"/>
      <c r="BE857" s="36"/>
      <c r="BF857" s="36"/>
      <c r="BG857" s="36"/>
      <c r="BH857" s="36"/>
      <c r="BI857" s="36"/>
      <c r="BJ857" s="36"/>
      <c r="BK857" s="36"/>
      <c r="BL857" s="36"/>
      <c r="BM857" s="36"/>
      <c r="BN857" s="36"/>
      <c r="BO857" s="36"/>
      <c r="BP857" s="36"/>
      <c r="BQ857" s="36"/>
      <c r="BR857" s="36"/>
      <c r="BS857" s="36"/>
      <c r="BT857" s="36"/>
      <c r="BU857" s="36"/>
      <c r="BV857" s="36"/>
      <c r="BW857" s="36"/>
      <c r="BX857" s="36"/>
      <c r="BY857" s="36"/>
      <c r="BZ857" s="36"/>
      <c r="CA857" s="36"/>
      <c r="CB857" s="36"/>
      <c r="CC857" s="36"/>
      <c r="CD857" s="36"/>
      <c r="CE857" s="36"/>
      <c r="CF857" s="36"/>
      <c r="CG857" s="36"/>
      <c r="CH857" s="36"/>
      <c r="CI857" s="36"/>
      <c r="CJ857" s="36"/>
      <c r="CK857" s="36"/>
      <c r="CL857" s="36"/>
      <c r="CM857" s="36"/>
      <c r="CN857" s="36"/>
      <c r="CO857" s="36"/>
      <c r="CP857" s="36"/>
      <c r="CQ857" s="36"/>
      <c r="CR857" s="36"/>
      <c r="CS857" s="36"/>
      <c r="CT857" s="36"/>
      <c r="CU857" s="36"/>
      <c r="CV857" s="36"/>
      <c r="CW857" s="36"/>
      <c r="CX857" s="36"/>
      <c r="CY857" s="36"/>
      <c r="CZ857" s="36"/>
      <c r="DA857" s="36"/>
      <c r="DB857" s="36"/>
      <c r="DC857" s="36"/>
      <c r="DD857" s="36"/>
      <c r="DE857" s="36"/>
      <c r="DF857" s="36"/>
    </row>
    <row r="858" spans="1:110"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6"/>
      <c r="AY858" s="36"/>
      <c r="AZ858" s="36"/>
      <c r="BA858" s="36"/>
      <c r="BB858" s="36"/>
      <c r="BC858" s="36"/>
      <c r="BD858" s="36"/>
      <c r="BE858" s="36"/>
      <c r="BF858" s="36"/>
      <c r="BG858" s="36"/>
      <c r="BH858" s="36"/>
      <c r="BI858" s="36"/>
      <c r="BJ858" s="36"/>
      <c r="BK858" s="36"/>
      <c r="BL858" s="36"/>
      <c r="BM858" s="36"/>
      <c r="BN858" s="36"/>
      <c r="BO858" s="36"/>
      <c r="BP858" s="36"/>
      <c r="BQ858" s="36"/>
      <c r="BR858" s="36"/>
      <c r="BS858" s="36"/>
      <c r="BT858" s="36"/>
      <c r="BU858" s="36"/>
      <c r="BV858" s="36"/>
      <c r="BW858" s="36"/>
      <c r="BX858" s="36"/>
      <c r="BY858" s="36"/>
      <c r="BZ858" s="36"/>
      <c r="CA858" s="36"/>
      <c r="CB858" s="36"/>
      <c r="CC858" s="36"/>
      <c r="CD858" s="36"/>
      <c r="CE858" s="36"/>
      <c r="CF858" s="36"/>
      <c r="CG858" s="36"/>
      <c r="CH858" s="36"/>
      <c r="CI858" s="36"/>
      <c r="CJ858" s="36"/>
      <c r="CK858" s="36"/>
      <c r="CL858" s="36"/>
      <c r="CM858" s="36"/>
      <c r="CN858" s="36"/>
      <c r="CO858" s="36"/>
      <c r="CP858" s="36"/>
      <c r="CQ858" s="36"/>
      <c r="CR858" s="36"/>
      <c r="CS858" s="36"/>
      <c r="CT858" s="36"/>
      <c r="CU858" s="36"/>
      <c r="CV858" s="36"/>
      <c r="CW858" s="36"/>
      <c r="CX858" s="36"/>
      <c r="CY858" s="36"/>
      <c r="CZ858" s="36"/>
      <c r="DA858" s="36"/>
      <c r="DB858" s="36"/>
      <c r="DC858" s="36"/>
      <c r="DD858" s="36"/>
      <c r="DE858" s="36"/>
      <c r="DF858" s="36"/>
    </row>
    <row r="859" spans="1:110"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6"/>
      <c r="AY859" s="36"/>
      <c r="AZ859" s="36"/>
      <c r="BA859" s="36"/>
      <c r="BB859" s="36"/>
      <c r="BC859" s="36"/>
      <c r="BD859" s="36"/>
      <c r="BE859" s="36"/>
      <c r="BF859" s="36"/>
      <c r="BG859" s="36"/>
      <c r="BH859" s="36"/>
      <c r="BI859" s="36"/>
      <c r="BJ859" s="36"/>
      <c r="BK859" s="36"/>
      <c r="BL859" s="36"/>
      <c r="BM859" s="36"/>
      <c r="BN859" s="36"/>
      <c r="BO859" s="36"/>
      <c r="BP859" s="36"/>
      <c r="BQ859" s="36"/>
      <c r="BR859" s="36"/>
      <c r="BS859" s="36"/>
      <c r="BT859" s="36"/>
      <c r="BU859" s="36"/>
      <c r="BV859" s="36"/>
      <c r="BW859" s="36"/>
      <c r="BX859" s="36"/>
      <c r="BY859" s="36"/>
      <c r="BZ859" s="36"/>
      <c r="CA859" s="36"/>
      <c r="CB859" s="36"/>
      <c r="CC859" s="36"/>
      <c r="CD859" s="36"/>
      <c r="CE859" s="36"/>
      <c r="CF859" s="36"/>
      <c r="CG859" s="36"/>
      <c r="CH859" s="36"/>
      <c r="CI859" s="36"/>
      <c r="CJ859" s="36"/>
      <c r="CK859" s="36"/>
      <c r="CL859" s="36"/>
      <c r="CM859" s="36"/>
      <c r="CN859" s="36"/>
      <c r="CO859" s="36"/>
      <c r="CP859" s="36"/>
      <c r="CQ859" s="36"/>
      <c r="CR859" s="36"/>
      <c r="CS859" s="36"/>
      <c r="CT859" s="36"/>
      <c r="CU859" s="36"/>
      <c r="CV859" s="36"/>
      <c r="CW859" s="36"/>
      <c r="CX859" s="36"/>
      <c r="CY859" s="36"/>
      <c r="CZ859" s="36"/>
      <c r="DA859" s="36"/>
      <c r="DB859" s="36"/>
      <c r="DC859" s="36"/>
      <c r="DD859" s="36"/>
      <c r="DE859" s="36"/>
      <c r="DF859" s="36"/>
    </row>
    <row r="860" spans="1:110"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6"/>
      <c r="AY860" s="36"/>
      <c r="AZ860" s="36"/>
      <c r="BA860" s="36"/>
      <c r="BB860" s="36"/>
      <c r="BC860" s="36"/>
      <c r="BD860" s="36"/>
      <c r="BE860" s="36"/>
      <c r="BF860" s="36"/>
      <c r="BG860" s="36"/>
      <c r="BH860" s="36"/>
      <c r="BI860" s="36"/>
      <c r="BJ860" s="36"/>
      <c r="BK860" s="36"/>
      <c r="BL860" s="36"/>
      <c r="BM860" s="36"/>
      <c r="BN860" s="36"/>
      <c r="BO860" s="36"/>
      <c r="BP860" s="36"/>
      <c r="BQ860" s="36"/>
      <c r="BR860" s="36"/>
      <c r="BS860" s="36"/>
      <c r="BT860" s="36"/>
      <c r="BU860" s="36"/>
      <c r="BV860" s="36"/>
      <c r="BW860" s="36"/>
      <c r="BX860" s="36"/>
      <c r="BY860" s="36"/>
      <c r="BZ860" s="36"/>
      <c r="CA860" s="36"/>
      <c r="CB860" s="36"/>
      <c r="CC860" s="36"/>
      <c r="CD860" s="36"/>
      <c r="CE860" s="36"/>
      <c r="CF860" s="36"/>
      <c r="CG860" s="36"/>
      <c r="CH860" s="36"/>
      <c r="CI860" s="36"/>
      <c r="CJ860" s="36"/>
      <c r="CK860" s="36"/>
      <c r="CL860" s="36"/>
      <c r="CM860" s="36"/>
      <c r="CN860" s="36"/>
      <c r="CO860" s="36"/>
      <c r="CP860" s="36"/>
      <c r="CQ860" s="36"/>
      <c r="CR860" s="36"/>
      <c r="CS860" s="36"/>
      <c r="CT860" s="36"/>
      <c r="CU860" s="36"/>
      <c r="CV860" s="36"/>
      <c r="CW860" s="36"/>
      <c r="CX860" s="36"/>
      <c r="CY860" s="36"/>
      <c r="CZ860" s="36"/>
      <c r="DA860" s="36"/>
      <c r="DB860" s="36"/>
      <c r="DC860" s="36"/>
      <c r="DD860" s="36"/>
      <c r="DE860" s="36"/>
      <c r="DF860" s="36"/>
    </row>
    <row r="861" spans="1:110"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6"/>
      <c r="AY861" s="36"/>
      <c r="AZ861" s="36"/>
      <c r="BA861" s="36"/>
      <c r="BB861" s="36"/>
      <c r="BC861" s="36"/>
      <c r="BD861" s="36"/>
      <c r="BE861" s="36"/>
      <c r="BF861" s="36"/>
      <c r="BG861" s="36"/>
      <c r="BH861" s="36"/>
      <c r="BI861" s="36"/>
      <c r="BJ861" s="36"/>
      <c r="BK861" s="36"/>
      <c r="BL861" s="36"/>
      <c r="BM861" s="36"/>
      <c r="BN861" s="36"/>
      <c r="BO861" s="36"/>
      <c r="BP861" s="36"/>
      <c r="BQ861" s="36"/>
      <c r="BR861" s="36"/>
      <c r="BS861" s="36"/>
      <c r="BT861" s="36"/>
      <c r="BU861" s="36"/>
      <c r="BV861" s="36"/>
      <c r="BW861" s="36"/>
      <c r="BX861" s="36"/>
      <c r="BY861" s="36"/>
      <c r="BZ861" s="36"/>
      <c r="CA861" s="36"/>
      <c r="CB861" s="36"/>
      <c r="CC861" s="36"/>
      <c r="CD861" s="36"/>
      <c r="CE861" s="36"/>
      <c r="CF861" s="36"/>
      <c r="CG861" s="36"/>
      <c r="CH861" s="36"/>
      <c r="CI861" s="36"/>
      <c r="CJ861" s="36"/>
      <c r="CK861" s="36"/>
      <c r="CL861" s="36"/>
      <c r="CM861" s="36"/>
      <c r="CN861" s="36"/>
      <c r="CO861" s="36"/>
      <c r="CP861" s="36"/>
      <c r="CQ861" s="36"/>
      <c r="CR861" s="36"/>
      <c r="CS861" s="36"/>
      <c r="CT861" s="36"/>
      <c r="CU861" s="36"/>
      <c r="CV861" s="36"/>
      <c r="CW861" s="36"/>
      <c r="CX861" s="36"/>
      <c r="CY861" s="36"/>
      <c r="CZ861" s="36"/>
      <c r="DA861" s="36"/>
      <c r="DB861" s="36"/>
      <c r="DC861" s="36"/>
      <c r="DD861" s="36"/>
      <c r="DE861" s="36"/>
      <c r="DF861" s="36"/>
    </row>
    <row r="862" spans="1:110"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6"/>
      <c r="AY862" s="36"/>
      <c r="AZ862" s="36"/>
      <c r="BA862" s="36"/>
      <c r="BB862" s="36"/>
      <c r="BC862" s="36"/>
      <c r="BD862" s="36"/>
      <c r="BE862" s="36"/>
      <c r="BF862" s="36"/>
      <c r="BG862" s="36"/>
      <c r="BH862" s="36"/>
      <c r="BI862" s="36"/>
      <c r="BJ862" s="36"/>
      <c r="BK862" s="36"/>
      <c r="BL862" s="36"/>
      <c r="BM862" s="36"/>
      <c r="BN862" s="36"/>
      <c r="BO862" s="36"/>
      <c r="BP862" s="36"/>
      <c r="BQ862" s="36"/>
      <c r="BR862" s="36"/>
      <c r="BS862" s="36"/>
      <c r="BT862" s="36"/>
      <c r="BU862" s="36"/>
      <c r="BV862" s="36"/>
      <c r="BW862" s="36"/>
      <c r="BX862" s="36"/>
      <c r="BY862" s="36"/>
      <c r="BZ862" s="36"/>
      <c r="CA862" s="36"/>
      <c r="CB862" s="36"/>
      <c r="CC862" s="36"/>
      <c r="CD862" s="36"/>
      <c r="CE862" s="36"/>
      <c r="CF862" s="36"/>
      <c r="CG862" s="36"/>
      <c r="CH862" s="36"/>
      <c r="CI862" s="36"/>
      <c r="CJ862" s="36"/>
      <c r="CK862" s="36"/>
      <c r="CL862" s="36"/>
      <c r="CM862" s="36"/>
      <c r="CN862" s="36"/>
      <c r="CO862" s="36"/>
      <c r="CP862" s="36"/>
      <c r="CQ862" s="36"/>
      <c r="CR862" s="36"/>
      <c r="CS862" s="36"/>
      <c r="CT862" s="36"/>
      <c r="CU862" s="36"/>
      <c r="CV862" s="36"/>
      <c r="CW862" s="36"/>
      <c r="CX862" s="36"/>
      <c r="CY862" s="36"/>
      <c r="CZ862" s="36"/>
      <c r="DA862" s="36"/>
      <c r="DB862" s="36"/>
      <c r="DC862" s="36"/>
      <c r="DD862" s="36"/>
      <c r="DE862" s="36"/>
      <c r="DF862" s="36"/>
    </row>
    <row r="863" spans="1:110"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6"/>
      <c r="AY863" s="36"/>
      <c r="AZ863" s="36"/>
      <c r="BA863" s="36"/>
      <c r="BB863" s="36"/>
      <c r="BC863" s="36"/>
      <c r="BD863" s="36"/>
      <c r="BE863" s="36"/>
      <c r="BF863" s="36"/>
      <c r="BG863" s="36"/>
      <c r="BH863" s="36"/>
      <c r="BI863" s="36"/>
      <c r="BJ863" s="36"/>
      <c r="BK863" s="36"/>
      <c r="BL863" s="36"/>
      <c r="BM863" s="36"/>
      <c r="BN863" s="36"/>
      <c r="BO863" s="36"/>
      <c r="BP863" s="36"/>
      <c r="BQ863" s="36"/>
      <c r="BR863" s="36"/>
      <c r="BS863" s="36"/>
      <c r="BT863" s="36"/>
      <c r="BU863" s="36"/>
      <c r="BV863" s="36"/>
      <c r="BW863" s="36"/>
      <c r="BX863" s="36"/>
      <c r="BY863" s="36"/>
      <c r="BZ863" s="36"/>
      <c r="CA863" s="36"/>
      <c r="CB863" s="36"/>
      <c r="CC863" s="36"/>
      <c r="CD863" s="36"/>
      <c r="CE863" s="36"/>
      <c r="CF863" s="36"/>
      <c r="CG863" s="36"/>
      <c r="CH863" s="36"/>
      <c r="CI863" s="36"/>
      <c r="CJ863" s="36"/>
      <c r="CK863" s="36"/>
      <c r="CL863" s="36"/>
      <c r="CM863" s="36"/>
      <c r="CN863" s="36"/>
      <c r="CO863" s="36"/>
      <c r="CP863" s="36"/>
      <c r="CQ863" s="36"/>
      <c r="CR863" s="36"/>
      <c r="CS863" s="36"/>
      <c r="CT863" s="36"/>
      <c r="CU863" s="36"/>
      <c r="CV863" s="36"/>
      <c r="CW863" s="36"/>
      <c r="CX863" s="36"/>
      <c r="CY863" s="36"/>
      <c r="CZ863" s="36"/>
      <c r="DA863" s="36"/>
      <c r="DB863" s="36"/>
      <c r="DC863" s="36"/>
      <c r="DD863" s="36"/>
      <c r="DE863" s="36"/>
      <c r="DF863" s="36"/>
    </row>
    <row r="864" spans="1:110"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6"/>
      <c r="AY864" s="36"/>
      <c r="AZ864" s="36"/>
      <c r="BA864" s="36"/>
      <c r="BB864" s="36"/>
      <c r="BC864" s="36"/>
      <c r="BD864" s="36"/>
      <c r="BE864" s="36"/>
      <c r="BF864" s="36"/>
      <c r="BG864" s="36"/>
      <c r="BH864" s="36"/>
      <c r="BI864" s="36"/>
      <c r="BJ864" s="36"/>
      <c r="BK864" s="36"/>
      <c r="BL864" s="36"/>
      <c r="BM864" s="36"/>
      <c r="BN864" s="36"/>
      <c r="BO864" s="36"/>
      <c r="BP864" s="36"/>
      <c r="BQ864" s="36"/>
      <c r="BR864" s="36"/>
      <c r="BS864" s="36"/>
      <c r="BT864" s="36"/>
      <c r="BU864" s="36"/>
      <c r="BV864" s="36"/>
      <c r="BW864" s="36"/>
      <c r="BX864" s="36"/>
      <c r="BY864" s="36"/>
      <c r="BZ864" s="36"/>
      <c r="CA864" s="36"/>
      <c r="CB864" s="36"/>
      <c r="CC864" s="36"/>
      <c r="CD864" s="36"/>
      <c r="CE864" s="36"/>
      <c r="CF864" s="36"/>
      <c r="CG864" s="36"/>
      <c r="CH864" s="36"/>
      <c r="CI864" s="36"/>
      <c r="CJ864" s="36"/>
      <c r="CK864" s="36"/>
      <c r="CL864" s="36"/>
      <c r="CM864" s="36"/>
      <c r="CN864" s="36"/>
      <c r="CO864" s="36"/>
      <c r="CP864" s="36"/>
      <c r="CQ864" s="36"/>
      <c r="CR864" s="36"/>
      <c r="CS864" s="36"/>
      <c r="CT864" s="36"/>
      <c r="CU864" s="36"/>
      <c r="CV864" s="36"/>
      <c r="CW864" s="36"/>
      <c r="CX864" s="36"/>
      <c r="CY864" s="36"/>
      <c r="CZ864" s="36"/>
      <c r="DA864" s="36"/>
      <c r="DB864" s="36"/>
      <c r="DC864" s="36"/>
      <c r="DD864" s="36"/>
      <c r="DE864" s="36"/>
      <c r="DF864" s="36"/>
    </row>
    <row r="865" spans="1:110"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6"/>
      <c r="AY865" s="36"/>
      <c r="AZ865" s="36"/>
      <c r="BA865" s="36"/>
      <c r="BB865" s="36"/>
      <c r="BC865" s="36"/>
      <c r="BD865" s="36"/>
      <c r="BE865" s="36"/>
      <c r="BF865" s="36"/>
      <c r="BG865" s="36"/>
      <c r="BH865" s="36"/>
      <c r="BI865" s="36"/>
      <c r="BJ865" s="36"/>
      <c r="BK865" s="36"/>
      <c r="BL865" s="36"/>
      <c r="BM865" s="36"/>
      <c r="BN865" s="36"/>
      <c r="BO865" s="36"/>
      <c r="BP865" s="36"/>
      <c r="BQ865" s="36"/>
      <c r="BR865" s="36"/>
      <c r="BS865" s="36"/>
      <c r="BT865" s="36"/>
      <c r="BU865" s="36"/>
      <c r="BV865" s="36"/>
      <c r="BW865" s="36"/>
      <c r="BX865" s="36"/>
      <c r="BY865" s="36"/>
      <c r="BZ865" s="36"/>
      <c r="CA865" s="36"/>
      <c r="CB865" s="36"/>
      <c r="CC865" s="36"/>
      <c r="CD865" s="36"/>
      <c r="CE865" s="36"/>
      <c r="CF865" s="36"/>
      <c r="CG865" s="36"/>
      <c r="CH865" s="36"/>
      <c r="CI865" s="36"/>
      <c r="CJ865" s="36"/>
      <c r="CK865" s="36"/>
      <c r="CL865" s="36"/>
      <c r="CM865" s="36"/>
      <c r="CN865" s="36"/>
      <c r="CO865" s="36"/>
      <c r="CP865" s="36"/>
      <c r="CQ865" s="36"/>
      <c r="CR865" s="36"/>
      <c r="CS865" s="36"/>
      <c r="CT865" s="36"/>
      <c r="CU865" s="36"/>
      <c r="CV865" s="36"/>
      <c r="CW865" s="36"/>
      <c r="CX865" s="36"/>
      <c r="CY865" s="36"/>
      <c r="CZ865" s="36"/>
      <c r="DA865" s="36"/>
      <c r="DB865" s="36"/>
      <c r="DC865" s="36"/>
      <c r="DD865" s="36"/>
      <c r="DE865" s="36"/>
      <c r="DF865" s="36"/>
    </row>
    <row r="866" spans="1:110"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c r="AY866" s="36"/>
      <c r="AZ866" s="36"/>
      <c r="BA866" s="36"/>
      <c r="BB866" s="36"/>
      <c r="BC866" s="36"/>
      <c r="BD866" s="36"/>
      <c r="BE866" s="36"/>
      <c r="BF866" s="36"/>
      <c r="BG866" s="36"/>
      <c r="BH866" s="36"/>
      <c r="BI866" s="36"/>
      <c r="BJ866" s="36"/>
      <c r="BK866" s="36"/>
      <c r="BL866" s="36"/>
      <c r="BM866" s="36"/>
      <c r="BN866" s="36"/>
      <c r="BO866" s="36"/>
      <c r="BP866" s="36"/>
      <c r="BQ866" s="36"/>
      <c r="BR866" s="36"/>
      <c r="BS866" s="36"/>
      <c r="BT866" s="36"/>
      <c r="BU866" s="36"/>
      <c r="BV866" s="36"/>
      <c r="BW866" s="36"/>
      <c r="BX866" s="36"/>
      <c r="BY866" s="36"/>
      <c r="BZ866" s="36"/>
      <c r="CA866" s="36"/>
      <c r="CB866" s="36"/>
      <c r="CC866" s="36"/>
      <c r="CD866" s="36"/>
      <c r="CE866" s="36"/>
      <c r="CF866" s="36"/>
      <c r="CG866" s="36"/>
      <c r="CH866" s="36"/>
      <c r="CI866" s="36"/>
      <c r="CJ866" s="36"/>
      <c r="CK866" s="36"/>
      <c r="CL866" s="36"/>
      <c r="CM866" s="36"/>
      <c r="CN866" s="36"/>
      <c r="CO866" s="36"/>
      <c r="CP866" s="36"/>
      <c r="CQ866" s="36"/>
      <c r="CR866" s="36"/>
      <c r="CS866" s="36"/>
      <c r="CT866" s="36"/>
      <c r="CU866" s="36"/>
      <c r="CV866" s="36"/>
      <c r="CW866" s="36"/>
      <c r="CX866" s="36"/>
      <c r="CY866" s="36"/>
      <c r="CZ866" s="36"/>
      <c r="DA866" s="36"/>
      <c r="DB866" s="36"/>
      <c r="DC866" s="36"/>
      <c r="DD866" s="36"/>
      <c r="DE866" s="36"/>
      <c r="DF866" s="36"/>
    </row>
    <row r="867" spans="1:110"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6"/>
      <c r="AY867" s="36"/>
      <c r="AZ867" s="36"/>
      <c r="BA867" s="36"/>
      <c r="BB867" s="36"/>
      <c r="BC867" s="36"/>
      <c r="BD867" s="36"/>
      <c r="BE867" s="36"/>
      <c r="BF867" s="36"/>
      <c r="BG867" s="36"/>
      <c r="BH867" s="36"/>
      <c r="BI867" s="36"/>
      <c r="BJ867" s="36"/>
      <c r="BK867" s="36"/>
      <c r="BL867" s="36"/>
      <c r="BM867" s="36"/>
      <c r="BN867" s="36"/>
      <c r="BO867" s="36"/>
      <c r="BP867" s="36"/>
      <c r="BQ867" s="36"/>
      <c r="BR867" s="36"/>
      <c r="BS867" s="36"/>
      <c r="BT867" s="36"/>
      <c r="BU867" s="36"/>
      <c r="BV867" s="36"/>
      <c r="BW867" s="36"/>
      <c r="BX867" s="36"/>
      <c r="BY867" s="36"/>
      <c r="BZ867" s="36"/>
      <c r="CA867" s="36"/>
      <c r="CB867" s="36"/>
      <c r="CC867" s="36"/>
      <c r="CD867" s="36"/>
      <c r="CE867" s="36"/>
      <c r="CF867" s="36"/>
      <c r="CG867" s="36"/>
      <c r="CH867" s="36"/>
      <c r="CI867" s="36"/>
      <c r="CJ867" s="36"/>
      <c r="CK867" s="36"/>
      <c r="CL867" s="36"/>
      <c r="CM867" s="36"/>
      <c r="CN867" s="36"/>
      <c r="CO867" s="36"/>
      <c r="CP867" s="36"/>
      <c r="CQ867" s="36"/>
      <c r="CR867" s="36"/>
      <c r="CS867" s="36"/>
      <c r="CT867" s="36"/>
      <c r="CU867" s="36"/>
      <c r="CV867" s="36"/>
      <c r="CW867" s="36"/>
      <c r="CX867" s="36"/>
      <c r="CY867" s="36"/>
      <c r="CZ867" s="36"/>
      <c r="DA867" s="36"/>
      <c r="DB867" s="36"/>
      <c r="DC867" s="36"/>
      <c r="DD867" s="36"/>
      <c r="DE867" s="36"/>
      <c r="DF867" s="36"/>
    </row>
    <row r="868" spans="1:110"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6"/>
      <c r="AY868" s="36"/>
      <c r="AZ868" s="36"/>
      <c r="BA868" s="36"/>
      <c r="BB868" s="36"/>
      <c r="BC868" s="36"/>
      <c r="BD868" s="36"/>
      <c r="BE868" s="36"/>
      <c r="BF868" s="36"/>
      <c r="BG868" s="36"/>
      <c r="BH868" s="36"/>
      <c r="BI868" s="36"/>
      <c r="BJ868" s="36"/>
      <c r="BK868" s="36"/>
      <c r="BL868" s="36"/>
      <c r="BM868" s="36"/>
      <c r="BN868" s="36"/>
      <c r="BO868" s="36"/>
      <c r="BP868" s="36"/>
      <c r="BQ868" s="36"/>
      <c r="BR868" s="36"/>
      <c r="BS868" s="36"/>
      <c r="BT868" s="36"/>
      <c r="BU868" s="36"/>
      <c r="BV868" s="36"/>
      <c r="BW868" s="36"/>
      <c r="BX868" s="36"/>
      <c r="BY868" s="36"/>
      <c r="BZ868" s="36"/>
      <c r="CA868" s="36"/>
      <c r="CB868" s="36"/>
      <c r="CC868" s="36"/>
      <c r="CD868" s="36"/>
      <c r="CE868" s="36"/>
      <c r="CF868" s="36"/>
      <c r="CG868" s="36"/>
      <c r="CH868" s="36"/>
      <c r="CI868" s="36"/>
      <c r="CJ868" s="36"/>
      <c r="CK868" s="36"/>
      <c r="CL868" s="36"/>
      <c r="CM868" s="36"/>
      <c r="CN868" s="36"/>
      <c r="CO868" s="36"/>
      <c r="CP868" s="36"/>
      <c r="CQ868" s="36"/>
      <c r="CR868" s="36"/>
      <c r="CS868" s="36"/>
      <c r="CT868" s="36"/>
      <c r="CU868" s="36"/>
      <c r="CV868" s="36"/>
      <c r="CW868" s="36"/>
      <c r="CX868" s="36"/>
      <c r="CY868" s="36"/>
      <c r="CZ868" s="36"/>
      <c r="DA868" s="36"/>
      <c r="DB868" s="36"/>
      <c r="DC868" s="36"/>
      <c r="DD868" s="36"/>
      <c r="DE868" s="36"/>
      <c r="DF868" s="36"/>
    </row>
    <row r="869" spans="1:110"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6"/>
      <c r="AY869" s="36"/>
      <c r="AZ869" s="36"/>
      <c r="BA869" s="36"/>
      <c r="BB869" s="36"/>
      <c r="BC869" s="36"/>
      <c r="BD869" s="36"/>
      <c r="BE869" s="36"/>
      <c r="BF869" s="36"/>
      <c r="BG869" s="36"/>
      <c r="BH869" s="36"/>
      <c r="BI869" s="36"/>
      <c r="BJ869" s="36"/>
      <c r="BK869" s="36"/>
      <c r="BL869" s="36"/>
      <c r="BM869" s="36"/>
      <c r="BN869" s="36"/>
      <c r="BO869" s="36"/>
      <c r="BP869" s="36"/>
      <c r="BQ869" s="36"/>
      <c r="BR869" s="36"/>
      <c r="BS869" s="36"/>
      <c r="BT869" s="36"/>
      <c r="BU869" s="36"/>
      <c r="BV869" s="36"/>
      <c r="BW869" s="36"/>
      <c r="BX869" s="36"/>
      <c r="BY869" s="36"/>
      <c r="BZ869" s="36"/>
      <c r="CA869" s="36"/>
      <c r="CB869" s="36"/>
      <c r="CC869" s="36"/>
      <c r="CD869" s="36"/>
      <c r="CE869" s="36"/>
      <c r="CF869" s="36"/>
      <c r="CG869" s="36"/>
      <c r="CH869" s="36"/>
      <c r="CI869" s="36"/>
      <c r="CJ869" s="36"/>
      <c r="CK869" s="36"/>
      <c r="CL869" s="36"/>
      <c r="CM869" s="36"/>
      <c r="CN869" s="36"/>
      <c r="CO869" s="36"/>
      <c r="CP869" s="36"/>
      <c r="CQ869" s="36"/>
      <c r="CR869" s="36"/>
      <c r="CS869" s="36"/>
      <c r="CT869" s="36"/>
      <c r="CU869" s="36"/>
      <c r="CV869" s="36"/>
      <c r="CW869" s="36"/>
      <c r="CX869" s="36"/>
      <c r="CY869" s="36"/>
      <c r="CZ869" s="36"/>
      <c r="DA869" s="36"/>
      <c r="DB869" s="36"/>
      <c r="DC869" s="36"/>
      <c r="DD869" s="36"/>
      <c r="DE869" s="36"/>
      <c r="DF869" s="36"/>
    </row>
    <row r="870" spans="1:110"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6"/>
      <c r="AY870" s="36"/>
      <c r="AZ870" s="36"/>
      <c r="BA870" s="36"/>
      <c r="BB870" s="36"/>
      <c r="BC870" s="36"/>
      <c r="BD870" s="36"/>
      <c r="BE870" s="36"/>
      <c r="BF870" s="36"/>
      <c r="BG870" s="36"/>
      <c r="BH870" s="36"/>
      <c r="BI870" s="36"/>
      <c r="BJ870" s="36"/>
      <c r="BK870" s="36"/>
      <c r="BL870" s="36"/>
      <c r="BM870" s="36"/>
      <c r="BN870" s="36"/>
      <c r="BO870" s="36"/>
      <c r="BP870" s="36"/>
      <c r="BQ870" s="36"/>
      <c r="BR870" s="36"/>
      <c r="BS870" s="36"/>
      <c r="BT870" s="36"/>
      <c r="BU870" s="36"/>
      <c r="BV870" s="36"/>
      <c r="BW870" s="36"/>
      <c r="BX870" s="36"/>
      <c r="BY870" s="36"/>
      <c r="BZ870" s="36"/>
      <c r="CA870" s="36"/>
      <c r="CB870" s="36"/>
      <c r="CC870" s="36"/>
      <c r="CD870" s="36"/>
      <c r="CE870" s="36"/>
      <c r="CF870" s="36"/>
      <c r="CG870" s="36"/>
      <c r="CH870" s="36"/>
      <c r="CI870" s="36"/>
      <c r="CJ870" s="36"/>
      <c r="CK870" s="36"/>
      <c r="CL870" s="36"/>
      <c r="CM870" s="36"/>
      <c r="CN870" s="36"/>
      <c r="CO870" s="36"/>
      <c r="CP870" s="36"/>
      <c r="CQ870" s="36"/>
      <c r="CR870" s="36"/>
      <c r="CS870" s="36"/>
      <c r="CT870" s="36"/>
      <c r="CU870" s="36"/>
      <c r="CV870" s="36"/>
      <c r="CW870" s="36"/>
      <c r="CX870" s="36"/>
      <c r="CY870" s="36"/>
      <c r="CZ870" s="36"/>
      <c r="DA870" s="36"/>
      <c r="DB870" s="36"/>
      <c r="DC870" s="36"/>
      <c r="DD870" s="36"/>
      <c r="DE870" s="36"/>
      <c r="DF870" s="36"/>
    </row>
    <row r="871" spans="1:110"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c r="AX871" s="36"/>
      <c r="AY871" s="36"/>
      <c r="AZ871" s="36"/>
      <c r="BA871" s="36"/>
      <c r="BB871" s="36"/>
      <c r="BC871" s="36"/>
      <c r="BD871" s="36"/>
      <c r="BE871" s="36"/>
      <c r="BF871" s="36"/>
      <c r="BG871" s="36"/>
      <c r="BH871" s="36"/>
      <c r="BI871" s="36"/>
      <c r="BJ871" s="36"/>
      <c r="BK871" s="36"/>
      <c r="BL871" s="36"/>
      <c r="BM871" s="36"/>
      <c r="BN871" s="36"/>
      <c r="BO871" s="36"/>
      <c r="BP871" s="36"/>
      <c r="BQ871" s="36"/>
      <c r="BR871" s="36"/>
      <c r="BS871" s="36"/>
      <c r="BT871" s="36"/>
      <c r="BU871" s="36"/>
      <c r="BV871" s="36"/>
      <c r="BW871" s="36"/>
      <c r="BX871" s="36"/>
      <c r="BY871" s="36"/>
      <c r="BZ871" s="36"/>
      <c r="CA871" s="36"/>
      <c r="CB871" s="36"/>
      <c r="CC871" s="36"/>
      <c r="CD871" s="36"/>
      <c r="CE871" s="36"/>
      <c r="CF871" s="36"/>
      <c r="CG871" s="36"/>
      <c r="CH871" s="36"/>
      <c r="CI871" s="36"/>
      <c r="CJ871" s="36"/>
      <c r="CK871" s="36"/>
      <c r="CL871" s="36"/>
      <c r="CM871" s="36"/>
      <c r="CN871" s="36"/>
      <c r="CO871" s="36"/>
      <c r="CP871" s="36"/>
      <c r="CQ871" s="36"/>
      <c r="CR871" s="36"/>
      <c r="CS871" s="36"/>
      <c r="CT871" s="36"/>
      <c r="CU871" s="36"/>
      <c r="CV871" s="36"/>
      <c r="CW871" s="36"/>
      <c r="CX871" s="36"/>
      <c r="CY871" s="36"/>
      <c r="CZ871" s="36"/>
      <c r="DA871" s="36"/>
      <c r="DB871" s="36"/>
      <c r="DC871" s="36"/>
      <c r="DD871" s="36"/>
      <c r="DE871" s="36"/>
      <c r="DF871" s="36"/>
    </row>
    <row r="872" spans="1:110"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c r="AY872" s="36"/>
      <c r="AZ872" s="36"/>
      <c r="BA872" s="36"/>
      <c r="BB872" s="36"/>
      <c r="BC872" s="36"/>
      <c r="BD872" s="36"/>
      <c r="BE872" s="36"/>
      <c r="BF872" s="36"/>
      <c r="BG872" s="36"/>
      <c r="BH872" s="36"/>
      <c r="BI872" s="36"/>
      <c r="BJ872" s="36"/>
      <c r="BK872" s="36"/>
      <c r="BL872" s="36"/>
      <c r="BM872" s="36"/>
      <c r="BN872" s="36"/>
      <c r="BO872" s="36"/>
      <c r="BP872" s="36"/>
      <c r="BQ872" s="36"/>
      <c r="BR872" s="36"/>
      <c r="BS872" s="36"/>
      <c r="BT872" s="36"/>
      <c r="BU872" s="36"/>
      <c r="BV872" s="36"/>
      <c r="BW872" s="36"/>
      <c r="BX872" s="36"/>
      <c r="BY872" s="36"/>
      <c r="BZ872" s="36"/>
      <c r="CA872" s="36"/>
      <c r="CB872" s="36"/>
      <c r="CC872" s="36"/>
      <c r="CD872" s="36"/>
      <c r="CE872" s="36"/>
      <c r="CF872" s="36"/>
      <c r="CG872" s="36"/>
      <c r="CH872" s="36"/>
      <c r="CI872" s="36"/>
      <c r="CJ872" s="36"/>
      <c r="CK872" s="36"/>
      <c r="CL872" s="36"/>
      <c r="CM872" s="36"/>
      <c r="CN872" s="36"/>
      <c r="CO872" s="36"/>
      <c r="CP872" s="36"/>
      <c r="CQ872" s="36"/>
      <c r="CR872" s="36"/>
      <c r="CS872" s="36"/>
      <c r="CT872" s="36"/>
      <c r="CU872" s="36"/>
      <c r="CV872" s="36"/>
      <c r="CW872" s="36"/>
      <c r="CX872" s="36"/>
      <c r="CY872" s="36"/>
      <c r="CZ872" s="36"/>
      <c r="DA872" s="36"/>
      <c r="DB872" s="36"/>
      <c r="DC872" s="36"/>
      <c r="DD872" s="36"/>
      <c r="DE872" s="36"/>
      <c r="DF872" s="36"/>
    </row>
    <row r="873" spans="1:110"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6"/>
      <c r="AY873" s="36"/>
      <c r="AZ873" s="36"/>
      <c r="BA873" s="36"/>
      <c r="BB873" s="36"/>
      <c r="BC873" s="36"/>
      <c r="BD873" s="36"/>
      <c r="BE873" s="36"/>
      <c r="BF873" s="36"/>
      <c r="BG873" s="36"/>
      <c r="BH873" s="36"/>
      <c r="BI873" s="36"/>
      <c r="BJ873" s="36"/>
      <c r="BK873" s="36"/>
      <c r="BL873" s="36"/>
      <c r="BM873" s="36"/>
      <c r="BN873" s="36"/>
      <c r="BO873" s="36"/>
      <c r="BP873" s="36"/>
      <c r="BQ873" s="36"/>
      <c r="BR873" s="36"/>
      <c r="BS873" s="36"/>
      <c r="BT873" s="36"/>
      <c r="BU873" s="36"/>
      <c r="BV873" s="36"/>
      <c r="BW873" s="36"/>
      <c r="BX873" s="36"/>
      <c r="BY873" s="36"/>
      <c r="BZ873" s="36"/>
      <c r="CA873" s="36"/>
      <c r="CB873" s="36"/>
      <c r="CC873" s="36"/>
      <c r="CD873" s="36"/>
      <c r="CE873" s="36"/>
      <c r="CF873" s="36"/>
      <c r="CG873" s="36"/>
      <c r="CH873" s="36"/>
      <c r="CI873" s="36"/>
      <c r="CJ873" s="36"/>
      <c r="CK873" s="36"/>
      <c r="CL873" s="36"/>
      <c r="CM873" s="36"/>
      <c r="CN873" s="36"/>
      <c r="CO873" s="36"/>
      <c r="CP873" s="36"/>
      <c r="CQ873" s="36"/>
      <c r="CR873" s="36"/>
      <c r="CS873" s="36"/>
      <c r="CT873" s="36"/>
      <c r="CU873" s="36"/>
      <c r="CV873" s="36"/>
      <c r="CW873" s="36"/>
      <c r="CX873" s="36"/>
      <c r="CY873" s="36"/>
      <c r="CZ873" s="36"/>
      <c r="DA873" s="36"/>
      <c r="DB873" s="36"/>
      <c r="DC873" s="36"/>
      <c r="DD873" s="36"/>
      <c r="DE873" s="36"/>
      <c r="DF873" s="36"/>
    </row>
    <row r="874" spans="1:110"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c r="AX874" s="36"/>
      <c r="AY874" s="36"/>
      <c r="AZ874" s="36"/>
      <c r="BA874" s="36"/>
      <c r="BB874" s="36"/>
      <c r="BC874" s="36"/>
      <c r="BD874" s="36"/>
      <c r="BE874" s="36"/>
      <c r="BF874" s="36"/>
      <c r="BG874" s="36"/>
      <c r="BH874" s="36"/>
      <c r="BI874" s="36"/>
      <c r="BJ874" s="36"/>
      <c r="BK874" s="36"/>
      <c r="BL874" s="36"/>
      <c r="BM874" s="36"/>
      <c r="BN874" s="36"/>
      <c r="BO874" s="36"/>
      <c r="BP874" s="36"/>
      <c r="BQ874" s="36"/>
      <c r="BR874" s="36"/>
      <c r="BS874" s="36"/>
      <c r="BT874" s="36"/>
      <c r="BU874" s="36"/>
      <c r="BV874" s="36"/>
      <c r="BW874" s="36"/>
      <c r="BX874" s="36"/>
      <c r="BY874" s="36"/>
      <c r="BZ874" s="36"/>
      <c r="CA874" s="36"/>
      <c r="CB874" s="36"/>
      <c r="CC874" s="36"/>
      <c r="CD874" s="36"/>
      <c r="CE874" s="36"/>
      <c r="CF874" s="36"/>
      <c r="CG874" s="36"/>
      <c r="CH874" s="36"/>
      <c r="CI874" s="36"/>
      <c r="CJ874" s="36"/>
      <c r="CK874" s="36"/>
      <c r="CL874" s="36"/>
      <c r="CM874" s="36"/>
      <c r="CN874" s="36"/>
      <c r="CO874" s="36"/>
      <c r="CP874" s="36"/>
      <c r="CQ874" s="36"/>
      <c r="CR874" s="36"/>
      <c r="CS874" s="36"/>
      <c r="CT874" s="36"/>
      <c r="CU874" s="36"/>
      <c r="CV874" s="36"/>
      <c r="CW874" s="36"/>
      <c r="CX874" s="36"/>
      <c r="CY874" s="36"/>
      <c r="CZ874" s="36"/>
      <c r="DA874" s="36"/>
      <c r="DB874" s="36"/>
      <c r="DC874" s="36"/>
      <c r="DD874" s="36"/>
      <c r="DE874" s="36"/>
      <c r="DF874" s="36"/>
    </row>
    <row r="875" spans="1:110"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6"/>
      <c r="AY875" s="36"/>
      <c r="AZ875" s="36"/>
      <c r="BA875" s="36"/>
      <c r="BB875" s="36"/>
      <c r="BC875" s="36"/>
      <c r="BD875" s="36"/>
      <c r="BE875" s="36"/>
      <c r="BF875" s="36"/>
      <c r="BG875" s="36"/>
      <c r="BH875" s="36"/>
      <c r="BI875" s="36"/>
      <c r="BJ875" s="36"/>
      <c r="BK875" s="36"/>
      <c r="BL875" s="36"/>
      <c r="BM875" s="36"/>
      <c r="BN875" s="36"/>
      <c r="BO875" s="36"/>
      <c r="BP875" s="36"/>
      <c r="BQ875" s="36"/>
      <c r="BR875" s="36"/>
      <c r="BS875" s="36"/>
      <c r="BT875" s="36"/>
      <c r="BU875" s="36"/>
      <c r="BV875" s="36"/>
      <c r="BW875" s="36"/>
      <c r="BX875" s="36"/>
      <c r="BY875" s="36"/>
      <c r="BZ875" s="36"/>
      <c r="CA875" s="36"/>
      <c r="CB875" s="36"/>
      <c r="CC875" s="36"/>
      <c r="CD875" s="36"/>
      <c r="CE875" s="36"/>
      <c r="CF875" s="36"/>
      <c r="CG875" s="36"/>
      <c r="CH875" s="36"/>
      <c r="CI875" s="36"/>
      <c r="CJ875" s="36"/>
      <c r="CK875" s="36"/>
      <c r="CL875" s="36"/>
      <c r="CM875" s="36"/>
      <c r="CN875" s="36"/>
      <c r="CO875" s="36"/>
      <c r="CP875" s="36"/>
      <c r="CQ875" s="36"/>
      <c r="CR875" s="36"/>
      <c r="CS875" s="36"/>
      <c r="CT875" s="36"/>
      <c r="CU875" s="36"/>
      <c r="CV875" s="36"/>
      <c r="CW875" s="36"/>
      <c r="CX875" s="36"/>
      <c r="CY875" s="36"/>
      <c r="CZ875" s="36"/>
      <c r="DA875" s="36"/>
      <c r="DB875" s="36"/>
      <c r="DC875" s="36"/>
      <c r="DD875" s="36"/>
      <c r="DE875" s="36"/>
      <c r="DF875" s="36"/>
    </row>
    <row r="876" spans="1:110"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6"/>
      <c r="AY876" s="36"/>
      <c r="AZ876" s="36"/>
      <c r="BA876" s="36"/>
      <c r="BB876" s="36"/>
      <c r="BC876" s="36"/>
      <c r="BD876" s="36"/>
      <c r="BE876" s="36"/>
      <c r="BF876" s="36"/>
      <c r="BG876" s="36"/>
      <c r="BH876" s="36"/>
      <c r="BI876" s="36"/>
      <c r="BJ876" s="36"/>
      <c r="BK876" s="36"/>
      <c r="BL876" s="36"/>
      <c r="BM876" s="36"/>
      <c r="BN876" s="36"/>
      <c r="BO876" s="36"/>
      <c r="BP876" s="36"/>
      <c r="BQ876" s="36"/>
      <c r="BR876" s="36"/>
      <c r="BS876" s="36"/>
      <c r="BT876" s="36"/>
      <c r="BU876" s="36"/>
      <c r="BV876" s="36"/>
      <c r="BW876" s="36"/>
      <c r="BX876" s="36"/>
      <c r="BY876" s="36"/>
      <c r="BZ876" s="36"/>
      <c r="CA876" s="36"/>
      <c r="CB876" s="36"/>
      <c r="CC876" s="36"/>
      <c r="CD876" s="36"/>
      <c r="CE876" s="36"/>
      <c r="CF876" s="36"/>
      <c r="CG876" s="36"/>
      <c r="CH876" s="36"/>
      <c r="CI876" s="36"/>
      <c r="CJ876" s="36"/>
      <c r="CK876" s="36"/>
      <c r="CL876" s="36"/>
      <c r="CM876" s="36"/>
      <c r="CN876" s="36"/>
      <c r="CO876" s="36"/>
      <c r="CP876" s="36"/>
      <c r="CQ876" s="36"/>
      <c r="CR876" s="36"/>
      <c r="CS876" s="36"/>
      <c r="CT876" s="36"/>
      <c r="CU876" s="36"/>
      <c r="CV876" s="36"/>
      <c r="CW876" s="36"/>
      <c r="CX876" s="36"/>
      <c r="CY876" s="36"/>
      <c r="CZ876" s="36"/>
      <c r="DA876" s="36"/>
      <c r="DB876" s="36"/>
      <c r="DC876" s="36"/>
      <c r="DD876" s="36"/>
      <c r="DE876" s="36"/>
      <c r="DF876" s="36"/>
    </row>
    <row r="877" spans="1:110"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6"/>
      <c r="AY877" s="36"/>
      <c r="AZ877" s="36"/>
      <c r="BA877" s="36"/>
      <c r="BB877" s="36"/>
      <c r="BC877" s="36"/>
      <c r="BD877" s="36"/>
      <c r="BE877" s="36"/>
      <c r="BF877" s="36"/>
      <c r="BG877" s="36"/>
      <c r="BH877" s="36"/>
      <c r="BI877" s="36"/>
      <c r="BJ877" s="36"/>
      <c r="BK877" s="36"/>
      <c r="BL877" s="36"/>
      <c r="BM877" s="36"/>
      <c r="BN877" s="36"/>
      <c r="BO877" s="36"/>
      <c r="BP877" s="36"/>
      <c r="BQ877" s="36"/>
      <c r="BR877" s="36"/>
      <c r="BS877" s="36"/>
      <c r="BT877" s="36"/>
      <c r="BU877" s="36"/>
      <c r="BV877" s="36"/>
      <c r="BW877" s="36"/>
      <c r="BX877" s="36"/>
      <c r="BY877" s="36"/>
      <c r="BZ877" s="36"/>
      <c r="CA877" s="36"/>
      <c r="CB877" s="36"/>
      <c r="CC877" s="36"/>
      <c r="CD877" s="36"/>
      <c r="CE877" s="36"/>
      <c r="CF877" s="36"/>
      <c r="CG877" s="36"/>
      <c r="CH877" s="36"/>
      <c r="CI877" s="36"/>
      <c r="CJ877" s="36"/>
      <c r="CK877" s="36"/>
      <c r="CL877" s="36"/>
      <c r="CM877" s="36"/>
      <c r="CN877" s="36"/>
      <c r="CO877" s="36"/>
      <c r="CP877" s="36"/>
      <c r="CQ877" s="36"/>
      <c r="CR877" s="36"/>
      <c r="CS877" s="36"/>
      <c r="CT877" s="36"/>
      <c r="CU877" s="36"/>
      <c r="CV877" s="36"/>
      <c r="CW877" s="36"/>
      <c r="CX877" s="36"/>
      <c r="CY877" s="36"/>
      <c r="CZ877" s="36"/>
      <c r="DA877" s="36"/>
      <c r="DB877" s="36"/>
      <c r="DC877" s="36"/>
      <c r="DD877" s="36"/>
      <c r="DE877" s="36"/>
      <c r="DF877" s="36"/>
    </row>
    <row r="878" spans="1:110"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6"/>
      <c r="BF878" s="36"/>
      <c r="BG878" s="36"/>
      <c r="BH878" s="36"/>
      <c r="BI878" s="36"/>
      <c r="BJ878" s="36"/>
      <c r="BK878" s="36"/>
      <c r="BL878" s="36"/>
      <c r="BM878" s="36"/>
      <c r="BN878" s="36"/>
      <c r="BO878" s="36"/>
      <c r="BP878" s="36"/>
      <c r="BQ878" s="36"/>
      <c r="BR878" s="36"/>
      <c r="BS878" s="36"/>
      <c r="BT878" s="36"/>
      <c r="BU878" s="36"/>
      <c r="BV878" s="36"/>
      <c r="BW878" s="36"/>
      <c r="BX878" s="36"/>
      <c r="BY878" s="36"/>
      <c r="BZ878" s="36"/>
      <c r="CA878" s="36"/>
      <c r="CB878" s="36"/>
      <c r="CC878" s="36"/>
      <c r="CD878" s="36"/>
      <c r="CE878" s="36"/>
      <c r="CF878" s="36"/>
      <c r="CG878" s="36"/>
      <c r="CH878" s="36"/>
      <c r="CI878" s="36"/>
      <c r="CJ878" s="36"/>
      <c r="CK878" s="36"/>
      <c r="CL878" s="36"/>
      <c r="CM878" s="36"/>
      <c r="CN878" s="36"/>
      <c r="CO878" s="36"/>
      <c r="CP878" s="36"/>
      <c r="CQ878" s="36"/>
      <c r="CR878" s="36"/>
      <c r="CS878" s="36"/>
      <c r="CT878" s="36"/>
      <c r="CU878" s="36"/>
      <c r="CV878" s="36"/>
      <c r="CW878" s="36"/>
      <c r="CX878" s="36"/>
      <c r="CY878" s="36"/>
      <c r="CZ878" s="36"/>
      <c r="DA878" s="36"/>
      <c r="DB878" s="36"/>
      <c r="DC878" s="36"/>
      <c r="DD878" s="36"/>
      <c r="DE878" s="36"/>
      <c r="DF878" s="36"/>
    </row>
    <row r="879" spans="1:110"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c r="BE879" s="36"/>
      <c r="BF879" s="36"/>
      <c r="BG879" s="36"/>
      <c r="BH879" s="36"/>
      <c r="BI879" s="36"/>
      <c r="BJ879" s="36"/>
      <c r="BK879" s="36"/>
      <c r="BL879" s="36"/>
      <c r="BM879" s="36"/>
      <c r="BN879" s="36"/>
      <c r="BO879" s="36"/>
      <c r="BP879" s="36"/>
      <c r="BQ879" s="36"/>
      <c r="BR879" s="36"/>
      <c r="BS879" s="36"/>
      <c r="BT879" s="36"/>
      <c r="BU879" s="36"/>
      <c r="BV879" s="36"/>
      <c r="BW879" s="36"/>
      <c r="BX879" s="36"/>
      <c r="BY879" s="36"/>
      <c r="BZ879" s="36"/>
      <c r="CA879" s="36"/>
      <c r="CB879" s="36"/>
      <c r="CC879" s="36"/>
      <c r="CD879" s="36"/>
      <c r="CE879" s="36"/>
      <c r="CF879" s="36"/>
      <c r="CG879" s="36"/>
      <c r="CH879" s="36"/>
      <c r="CI879" s="36"/>
      <c r="CJ879" s="36"/>
      <c r="CK879" s="36"/>
      <c r="CL879" s="36"/>
      <c r="CM879" s="36"/>
      <c r="CN879" s="36"/>
      <c r="CO879" s="36"/>
      <c r="CP879" s="36"/>
      <c r="CQ879" s="36"/>
      <c r="CR879" s="36"/>
      <c r="CS879" s="36"/>
      <c r="CT879" s="36"/>
      <c r="CU879" s="36"/>
      <c r="CV879" s="36"/>
      <c r="CW879" s="36"/>
      <c r="CX879" s="36"/>
      <c r="CY879" s="36"/>
      <c r="CZ879" s="36"/>
      <c r="DA879" s="36"/>
      <c r="DB879" s="36"/>
      <c r="DC879" s="36"/>
      <c r="DD879" s="36"/>
      <c r="DE879" s="36"/>
      <c r="DF879" s="36"/>
    </row>
    <row r="880" spans="1:110"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c r="AX880" s="36"/>
      <c r="AY880" s="36"/>
      <c r="AZ880" s="36"/>
      <c r="BA880" s="36"/>
      <c r="BB880" s="36"/>
      <c r="BC880" s="36"/>
      <c r="BD880" s="36"/>
      <c r="BE880" s="36"/>
      <c r="BF880" s="36"/>
      <c r="BG880" s="36"/>
      <c r="BH880" s="36"/>
      <c r="BI880" s="36"/>
      <c r="BJ880" s="36"/>
      <c r="BK880" s="36"/>
      <c r="BL880" s="36"/>
      <c r="BM880" s="36"/>
      <c r="BN880" s="36"/>
      <c r="BO880" s="36"/>
      <c r="BP880" s="36"/>
      <c r="BQ880" s="36"/>
      <c r="BR880" s="36"/>
      <c r="BS880" s="36"/>
      <c r="BT880" s="36"/>
      <c r="BU880" s="36"/>
      <c r="BV880" s="36"/>
      <c r="BW880" s="36"/>
      <c r="BX880" s="36"/>
      <c r="BY880" s="36"/>
      <c r="BZ880" s="36"/>
      <c r="CA880" s="36"/>
      <c r="CB880" s="36"/>
      <c r="CC880" s="36"/>
      <c r="CD880" s="36"/>
      <c r="CE880" s="36"/>
      <c r="CF880" s="36"/>
      <c r="CG880" s="36"/>
      <c r="CH880" s="36"/>
      <c r="CI880" s="36"/>
      <c r="CJ880" s="36"/>
      <c r="CK880" s="36"/>
      <c r="CL880" s="36"/>
      <c r="CM880" s="36"/>
      <c r="CN880" s="36"/>
      <c r="CO880" s="36"/>
      <c r="CP880" s="36"/>
      <c r="CQ880" s="36"/>
      <c r="CR880" s="36"/>
      <c r="CS880" s="36"/>
      <c r="CT880" s="36"/>
      <c r="CU880" s="36"/>
      <c r="CV880" s="36"/>
      <c r="CW880" s="36"/>
      <c r="CX880" s="36"/>
      <c r="CY880" s="36"/>
      <c r="CZ880" s="36"/>
      <c r="DA880" s="36"/>
      <c r="DB880" s="36"/>
      <c r="DC880" s="36"/>
      <c r="DD880" s="36"/>
      <c r="DE880" s="36"/>
      <c r="DF880" s="36"/>
    </row>
    <row r="881" spans="1:110"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c r="AX881" s="36"/>
      <c r="AY881" s="36"/>
      <c r="AZ881" s="36"/>
      <c r="BA881" s="36"/>
      <c r="BB881" s="36"/>
      <c r="BC881" s="36"/>
      <c r="BD881" s="36"/>
      <c r="BE881" s="36"/>
      <c r="BF881" s="36"/>
      <c r="BG881" s="36"/>
      <c r="BH881" s="36"/>
      <c r="BI881" s="36"/>
      <c r="BJ881" s="36"/>
      <c r="BK881" s="36"/>
      <c r="BL881" s="36"/>
      <c r="BM881" s="36"/>
      <c r="BN881" s="36"/>
      <c r="BO881" s="36"/>
      <c r="BP881" s="36"/>
      <c r="BQ881" s="36"/>
      <c r="BR881" s="36"/>
      <c r="BS881" s="36"/>
      <c r="BT881" s="36"/>
      <c r="BU881" s="36"/>
      <c r="BV881" s="36"/>
      <c r="BW881" s="36"/>
      <c r="BX881" s="36"/>
      <c r="BY881" s="36"/>
      <c r="BZ881" s="36"/>
      <c r="CA881" s="36"/>
      <c r="CB881" s="36"/>
      <c r="CC881" s="36"/>
      <c r="CD881" s="36"/>
      <c r="CE881" s="36"/>
      <c r="CF881" s="36"/>
      <c r="CG881" s="36"/>
      <c r="CH881" s="36"/>
      <c r="CI881" s="36"/>
      <c r="CJ881" s="36"/>
      <c r="CK881" s="36"/>
      <c r="CL881" s="36"/>
      <c r="CM881" s="36"/>
      <c r="CN881" s="36"/>
      <c r="CO881" s="36"/>
      <c r="CP881" s="36"/>
      <c r="CQ881" s="36"/>
      <c r="CR881" s="36"/>
      <c r="CS881" s="36"/>
      <c r="CT881" s="36"/>
      <c r="CU881" s="36"/>
      <c r="CV881" s="36"/>
      <c r="CW881" s="36"/>
      <c r="CX881" s="36"/>
      <c r="CY881" s="36"/>
      <c r="CZ881" s="36"/>
      <c r="DA881" s="36"/>
      <c r="DB881" s="36"/>
      <c r="DC881" s="36"/>
      <c r="DD881" s="36"/>
      <c r="DE881" s="36"/>
      <c r="DF881" s="36"/>
    </row>
    <row r="882" spans="1:110"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6"/>
      <c r="AY882" s="36"/>
      <c r="AZ882" s="36"/>
      <c r="BA882" s="36"/>
      <c r="BB882" s="36"/>
      <c r="BC882" s="36"/>
      <c r="BD882" s="36"/>
      <c r="BE882" s="36"/>
      <c r="BF882" s="36"/>
      <c r="BG882" s="36"/>
      <c r="BH882" s="36"/>
      <c r="BI882" s="36"/>
      <c r="BJ882" s="36"/>
      <c r="BK882" s="36"/>
      <c r="BL882" s="36"/>
      <c r="BM882" s="36"/>
      <c r="BN882" s="36"/>
      <c r="BO882" s="36"/>
      <c r="BP882" s="36"/>
      <c r="BQ882" s="36"/>
      <c r="BR882" s="36"/>
      <c r="BS882" s="36"/>
      <c r="BT882" s="36"/>
      <c r="BU882" s="36"/>
      <c r="BV882" s="36"/>
      <c r="BW882" s="36"/>
      <c r="BX882" s="36"/>
      <c r="BY882" s="36"/>
      <c r="BZ882" s="36"/>
      <c r="CA882" s="36"/>
      <c r="CB882" s="36"/>
      <c r="CC882" s="36"/>
      <c r="CD882" s="36"/>
      <c r="CE882" s="36"/>
      <c r="CF882" s="36"/>
      <c r="CG882" s="36"/>
      <c r="CH882" s="36"/>
      <c r="CI882" s="36"/>
      <c r="CJ882" s="36"/>
      <c r="CK882" s="36"/>
      <c r="CL882" s="36"/>
      <c r="CM882" s="36"/>
      <c r="CN882" s="36"/>
      <c r="CO882" s="36"/>
      <c r="CP882" s="36"/>
      <c r="CQ882" s="36"/>
      <c r="CR882" s="36"/>
      <c r="CS882" s="36"/>
      <c r="CT882" s="36"/>
      <c r="CU882" s="36"/>
      <c r="CV882" s="36"/>
      <c r="CW882" s="36"/>
      <c r="CX882" s="36"/>
      <c r="CY882" s="36"/>
      <c r="CZ882" s="36"/>
      <c r="DA882" s="36"/>
      <c r="DB882" s="36"/>
      <c r="DC882" s="36"/>
      <c r="DD882" s="36"/>
      <c r="DE882" s="36"/>
      <c r="DF882" s="36"/>
    </row>
    <row r="883" spans="1:110"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6"/>
      <c r="AY883" s="36"/>
      <c r="AZ883" s="36"/>
      <c r="BA883" s="36"/>
      <c r="BB883" s="36"/>
      <c r="BC883" s="36"/>
      <c r="BD883" s="36"/>
      <c r="BE883" s="36"/>
      <c r="BF883" s="36"/>
      <c r="BG883" s="36"/>
      <c r="BH883" s="36"/>
      <c r="BI883" s="36"/>
      <c r="BJ883" s="36"/>
      <c r="BK883" s="36"/>
      <c r="BL883" s="36"/>
      <c r="BM883" s="36"/>
      <c r="BN883" s="36"/>
      <c r="BO883" s="36"/>
      <c r="BP883" s="36"/>
      <c r="BQ883" s="36"/>
      <c r="BR883" s="36"/>
      <c r="BS883" s="36"/>
      <c r="BT883" s="36"/>
      <c r="BU883" s="36"/>
      <c r="BV883" s="36"/>
      <c r="BW883" s="36"/>
      <c r="BX883" s="36"/>
      <c r="BY883" s="36"/>
      <c r="BZ883" s="36"/>
      <c r="CA883" s="36"/>
      <c r="CB883" s="36"/>
      <c r="CC883" s="36"/>
      <c r="CD883" s="36"/>
      <c r="CE883" s="36"/>
      <c r="CF883" s="36"/>
      <c r="CG883" s="36"/>
      <c r="CH883" s="36"/>
      <c r="CI883" s="36"/>
      <c r="CJ883" s="36"/>
      <c r="CK883" s="36"/>
      <c r="CL883" s="36"/>
      <c r="CM883" s="36"/>
      <c r="CN883" s="36"/>
      <c r="CO883" s="36"/>
      <c r="CP883" s="36"/>
      <c r="CQ883" s="36"/>
      <c r="CR883" s="36"/>
      <c r="CS883" s="36"/>
      <c r="CT883" s="36"/>
      <c r="CU883" s="36"/>
      <c r="CV883" s="36"/>
      <c r="CW883" s="36"/>
      <c r="CX883" s="36"/>
      <c r="CY883" s="36"/>
      <c r="CZ883" s="36"/>
      <c r="DA883" s="36"/>
      <c r="DB883" s="36"/>
      <c r="DC883" s="36"/>
      <c r="DD883" s="36"/>
      <c r="DE883" s="36"/>
      <c r="DF883" s="36"/>
    </row>
    <row r="884" spans="1:110"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6"/>
      <c r="AY884" s="36"/>
      <c r="AZ884" s="36"/>
      <c r="BA884" s="36"/>
      <c r="BB884" s="36"/>
      <c r="BC884" s="36"/>
      <c r="BD884" s="36"/>
      <c r="BE884" s="36"/>
      <c r="BF884" s="36"/>
      <c r="BG884" s="36"/>
      <c r="BH884" s="36"/>
      <c r="BI884" s="36"/>
      <c r="BJ884" s="36"/>
      <c r="BK884" s="36"/>
      <c r="BL884" s="36"/>
      <c r="BM884" s="36"/>
      <c r="BN884" s="36"/>
      <c r="BO884" s="36"/>
      <c r="BP884" s="36"/>
      <c r="BQ884" s="36"/>
      <c r="BR884" s="36"/>
      <c r="BS884" s="36"/>
      <c r="BT884" s="36"/>
      <c r="BU884" s="36"/>
      <c r="BV884" s="36"/>
      <c r="BW884" s="36"/>
      <c r="BX884" s="36"/>
      <c r="BY884" s="36"/>
      <c r="BZ884" s="36"/>
      <c r="CA884" s="36"/>
      <c r="CB884" s="36"/>
      <c r="CC884" s="36"/>
      <c r="CD884" s="36"/>
      <c r="CE884" s="36"/>
      <c r="CF884" s="36"/>
      <c r="CG884" s="36"/>
      <c r="CH884" s="36"/>
      <c r="CI884" s="36"/>
      <c r="CJ884" s="36"/>
      <c r="CK884" s="36"/>
      <c r="CL884" s="36"/>
      <c r="CM884" s="36"/>
      <c r="CN884" s="36"/>
      <c r="CO884" s="36"/>
      <c r="CP884" s="36"/>
      <c r="CQ884" s="36"/>
      <c r="CR884" s="36"/>
      <c r="CS884" s="36"/>
      <c r="CT884" s="36"/>
      <c r="CU884" s="36"/>
      <c r="CV884" s="36"/>
      <c r="CW884" s="36"/>
      <c r="CX884" s="36"/>
      <c r="CY884" s="36"/>
      <c r="CZ884" s="36"/>
      <c r="DA884" s="36"/>
      <c r="DB884" s="36"/>
      <c r="DC884" s="36"/>
      <c r="DD884" s="36"/>
      <c r="DE884" s="36"/>
      <c r="DF884" s="36"/>
    </row>
    <row r="885" spans="1:110"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c r="AX885" s="36"/>
      <c r="AY885" s="36"/>
      <c r="AZ885" s="36"/>
      <c r="BA885" s="36"/>
      <c r="BB885" s="36"/>
      <c r="BC885" s="36"/>
      <c r="BD885" s="36"/>
      <c r="BE885" s="36"/>
      <c r="BF885" s="36"/>
      <c r="BG885" s="36"/>
      <c r="BH885" s="36"/>
      <c r="BI885" s="36"/>
      <c r="BJ885" s="36"/>
      <c r="BK885" s="36"/>
      <c r="BL885" s="36"/>
      <c r="BM885" s="36"/>
      <c r="BN885" s="36"/>
      <c r="BO885" s="36"/>
      <c r="BP885" s="36"/>
      <c r="BQ885" s="36"/>
      <c r="BR885" s="36"/>
      <c r="BS885" s="36"/>
      <c r="BT885" s="36"/>
      <c r="BU885" s="36"/>
      <c r="BV885" s="36"/>
      <c r="BW885" s="36"/>
      <c r="BX885" s="36"/>
      <c r="BY885" s="36"/>
      <c r="BZ885" s="36"/>
      <c r="CA885" s="36"/>
      <c r="CB885" s="36"/>
      <c r="CC885" s="36"/>
      <c r="CD885" s="36"/>
      <c r="CE885" s="36"/>
      <c r="CF885" s="36"/>
      <c r="CG885" s="36"/>
      <c r="CH885" s="36"/>
      <c r="CI885" s="36"/>
      <c r="CJ885" s="36"/>
      <c r="CK885" s="36"/>
      <c r="CL885" s="36"/>
      <c r="CM885" s="36"/>
      <c r="CN885" s="36"/>
      <c r="CO885" s="36"/>
      <c r="CP885" s="36"/>
      <c r="CQ885" s="36"/>
      <c r="CR885" s="36"/>
      <c r="CS885" s="36"/>
      <c r="CT885" s="36"/>
      <c r="CU885" s="36"/>
      <c r="CV885" s="36"/>
      <c r="CW885" s="36"/>
      <c r="CX885" s="36"/>
      <c r="CY885" s="36"/>
      <c r="CZ885" s="36"/>
      <c r="DA885" s="36"/>
      <c r="DB885" s="36"/>
      <c r="DC885" s="36"/>
      <c r="DD885" s="36"/>
      <c r="DE885" s="36"/>
      <c r="DF885" s="36"/>
    </row>
    <row r="886" spans="1:110"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c r="BC886" s="36"/>
      <c r="BD886" s="36"/>
      <c r="BE886" s="36"/>
      <c r="BF886" s="36"/>
      <c r="BG886" s="36"/>
      <c r="BH886" s="36"/>
      <c r="BI886" s="36"/>
      <c r="BJ886" s="36"/>
      <c r="BK886" s="36"/>
      <c r="BL886" s="36"/>
      <c r="BM886" s="36"/>
      <c r="BN886" s="36"/>
      <c r="BO886" s="36"/>
      <c r="BP886" s="36"/>
      <c r="BQ886" s="36"/>
      <c r="BR886" s="36"/>
      <c r="BS886" s="36"/>
      <c r="BT886" s="36"/>
      <c r="BU886" s="36"/>
      <c r="BV886" s="36"/>
      <c r="BW886" s="36"/>
      <c r="BX886" s="36"/>
      <c r="BY886" s="36"/>
      <c r="BZ886" s="36"/>
      <c r="CA886" s="36"/>
      <c r="CB886" s="36"/>
      <c r="CC886" s="36"/>
      <c r="CD886" s="36"/>
      <c r="CE886" s="36"/>
      <c r="CF886" s="36"/>
      <c r="CG886" s="36"/>
      <c r="CH886" s="36"/>
      <c r="CI886" s="36"/>
      <c r="CJ886" s="36"/>
      <c r="CK886" s="36"/>
      <c r="CL886" s="36"/>
      <c r="CM886" s="36"/>
      <c r="CN886" s="36"/>
      <c r="CO886" s="36"/>
      <c r="CP886" s="36"/>
      <c r="CQ886" s="36"/>
      <c r="CR886" s="36"/>
      <c r="CS886" s="36"/>
      <c r="CT886" s="36"/>
      <c r="CU886" s="36"/>
      <c r="CV886" s="36"/>
      <c r="CW886" s="36"/>
      <c r="CX886" s="36"/>
      <c r="CY886" s="36"/>
      <c r="CZ886" s="36"/>
      <c r="DA886" s="36"/>
      <c r="DB886" s="36"/>
      <c r="DC886" s="36"/>
      <c r="DD886" s="36"/>
      <c r="DE886" s="36"/>
      <c r="DF886" s="36"/>
    </row>
    <row r="887" spans="1:110"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6"/>
      <c r="AY887" s="36"/>
      <c r="AZ887" s="36"/>
      <c r="BA887" s="36"/>
      <c r="BB887" s="36"/>
      <c r="BC887" s="36"/>
      <c r="BD887" s="36"/>
      <c r="BE887" s="36"/>
      <c r="BF887" s="36"/>
      <c r="BG887" s="36"/>
      <c r="BH887" s="36"/>
      <c r="BI887" s="36"/>
      <c r="BJ887" s="36"/>
      <c r="BK887" s="36"/>
      <c r="BL887" s="36"/>
      <c r="BM887" s="36"/>
      <c r="BN887" s="36"/>
      <c r="BO887" s="36"/>
      <c r="BP887" s="36"/>
      <c r="BQ887" s="36"/>
      <c r="BR887" s="36"/>
      <c r="BS887" s="36"/>
      <c r="BT887" s="36"/>
      <c r="BU887" s="36"/>
      <c r="BV887" s="36"/>
      <c r="BW887" s="36"/>
      <c r="BX887" s="36"/>
      <c r="BY887" s="36"/>
      <c r="BZ887" s="36"/>
      <c r="CA887" s="36"/>
      <c r="CB887" s="36"/>
      <c r="CC887" s="36"/>
      <c r="CD887" s="36"/>
      <c r="CE887" s="36"/>
      <c r="CF887" s="36"/>
      <c r="CG887" s="36"/>
      <c r="CH887" s="36"/>
      <c r="CI887" s="36"/>
      <c r="CJ887" s="36"/>
      <c r="CK887" s="36"/>
      <c r="CL887" s="36"/>
      <c r="CM887" s="36"/>
      <c r="CN887" s="36"/>
      <c r="CO887" s="36"/>
      <c r="CP887" s="36"/>
      <c r="CQ887" s="36"/>
      <c r="CR887" s="36"/>
      <c r="CS887" s="36"/>
      <c r="CT887" s="36"/>
      <c r="CU887" s="36"/>
      <c r="CV887" s="36"/>
      <c r="CW887" s="36"/>
      <c r="CX887" s="36"/>
      <c r="CY887" s="36"/>
      <c r="CZ887" s="36"/>
      <c r="DA887" s="36"/>
      <c r="DB887" s="36"/>
      <c r="DC887" s="36"/>
      <c r="DD887" s="36"/>
      <c r="DE887" s="36"/>
      <c r="DF887" s="36"/>
    </row>
    <row r="888" spans="1:110"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c r="AX888" s="36"/>
      <c r="AY888" s="36"/>
      <c r="AZ888" s="36"/>
      <c r="BA888" s="36"/>
      <c r="BB888" s="36"/>
      <c r="BC888" s="36"/>
      <c r="BD888" s="36"/>
      <c r="BE888" s="36"/>
      <c r="BF888" s="36"/>
      <c r="BG888" s="36"/>
      <c r="BH888" s="36"/>
      <c r="BI888" s="36"/>
      <c r="BJ888" s="36"/>
      <c r="BK888" s="36"/>
      <c r="BL888" s="36"/>
      <c r="BM888" s="36"/>
      <c r="BN888" s="36"/>
      <c r="BO888" s="36"/>
      <c r="BP888" s="36"/>
      <c r="BQ888" s="36"/>
      <c r="BR888" s="36"/>
      <c r="BS888" s="36"/>
      <c r="BT888" s="36"/>
      <c r="BU888" s="36"/>
      <c r="BV888" s="36"/>
      <c r="BW888" s="36"/>
      <c r="BX888" s="36"/>
      <c r="BY888" s="36"/>
      <c r="BZ888" s="36"/>
      <c r="CA888" s="36"/>
      <c r="CB888" s="36"/>
      <c r="CC888" s="36"/>
      <c r="CD888" s="36"/>
      <c r="CE888" s="36"/>
      <c r="CF888" s="36"/>
      <c r="CG888" s="36"/>
      <c r="CH888" s="36"/>
      <c r="CI888" s="36"/>
      <c r="CJ888" s="36"/>
      <c r="CK888" s="36"/>
      <c r="CL888" s="36"/>
      <c r="CM888" s="36"/>
      <c r="CN888" s="36"/>
      <c r="CO888" s="36"/>
      <c r="CP888" s="36"/>
      <c r="CQ888" s="36"/>
      <c r="CR888" s="36"/>
      <c r="CS888" s="36"/>
      <c r="CT888" s="36"/>
      <c r="CU888" s="36"/>
      <c r="CV888" s="36"/>
      <c r="CW888" s="36"/>
      <c r="CX888" s="36"/>
      <c r="CY888" s="36"/>
      <c r="CZ888" s="36"/>
      <c r="DA888" s="36"/>
      <c r="DB888" s="36"/>
      <c r="DC888" s="36"/>
      <c r="DD888" s="36"/>
      <c r="DE888" s="36"/>
      <c r="DF888" s="36"/>
    </row>
    <row r="889" spans="1:110"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c r="AX889" s="36"/>
      <c r="AY889" s="36"/>
      <c r="AZ889" s="36"/>
      <c r="BA889" s="36"/>
      <c r="BB889" s="36"/>
      <c r="BC889" s="36"/>
      <c r="BD889" s="36"/>
      <c r="BE889" s="36"/>
      <c r="BF889" s="36"/>
      <c r="BG889" s="36"/>
      <c r="BH889" s="36"/>
      <c r="BI889" s="36"/>
      <c r="BJ889" s="36"/>
      <c r="BK889" s="36"/>
      <c r="BL889" s="36"/>
      <c r="BM889" s="36"/>
      <c r="BN889" s="36"/>
      <c r="BO889" s="36"/>
      <c r="BP889" s="36"/>
      <c r="BQ889" s="36"/>
      <c r="BR889" s="36"/>
      <c r="BS889" s="36"/>
      <c r="BT889" s="36"/>
      <c r="BU889" s="36"/>
      <c r="BV889" s="36"/>
      <c r="BW889" s="36"/>
      <c r="BX889" s="36"/>
      <c r="BY889" s="36"/>
      <c r="BZ889" s="36"/>
      <c r="CA889" s="36"/>
      <c r="CB889" s="36"/>
      <c r="CC889" s="36"/>
      <c r="CD889" s="36"/>
      <c r="CE889" s="36"/>
      <c r="CF889" s="36"/>
      <c r="CG889" s="36"/>
      <c r="CH889" s="36"/>
      <c r="CI889" s="36"/>
      <c r="CJ889" s="36"/>
      <c r="CK889" s="36"/>
      <c r="CL889" s="36"/>
      <c r="CM889" s="36"/>
      <c r="CN889" s="36"/>
      <c r="CO889" s="36"/>
      <c r="CP889" s="36"/>
      <c r="CQ889" s="36"/>
      <c r="CR889" s="36"/>
      <c r="CS889" s="36"/>
      <c r="CT889" s="36"/>
      <c r="CU889" s="36"/>
      <c r="CV889" s="36"/>
      <c r="CW889" s="36"/>
      <c r="CX889" s="36"/>
      <c r="CY889" s="36"/>
      <c r="CZ889" s="36"/>
      <c r="DA889" s="36"/>
      <c r="DB889" s="36"/>
      <c r="DC889" s="36"/>
      <c r="DD889" s="36"/>
      <c r="DE889" s="36"/>
      <c r="DF889" s="36"/>
    </row>
    <row r="890" spans="1:110"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6"/>
      <c r="AY890" s="36"/>
      <c r="AZ890" s="36"/>
      <c r="BA890" s="36"/>
      <c r="BB890" s="36"/>
      <c r="BC890" s="36"/>
      <c r="BD890" s="36"/>
      <c r="BE890" s="36"/>
      <c r="BF890" s="36"/>
      <c r="BG890" s="36"/>
      <c r="BH890" s="36"/>
      <c r="BI890" s="36"/>
      <c r="BJ890" s="36"/>
      <c r="BK890" s="36"/>
      <c r="BL890" s="36"/>
      <c r="BM890" s="36"/>
      <c r="BN890" s="36"/>
      <c r="BO890" s="36"/>
      <c r="BP890" s="36"/>
      <c r="BQ890" s="36"/>
      <c r="BR890" s="36"/>
      <c r="BS890" s="36"/>
      <c r="BT890" s="36"/>
      <c r="BU890" s="36"/>
      <c r="BV890" s="36"/>
      <c r="BW890" s="36"/>
      <c r="BX890" s="36"/>
      <c r="BY890" s="36"/>
      <c r="BZ890" s="36"/>
      <c r="CA890" s="36"/>
      <c r="CB890" s="36"/>
      <c r="CC890" s="36"/>
      <c r="CD890" s="36"/>
      <c r="CE890" s="36"/>
      <c r="CF890" s="36"/>
      <c r="CG890" s="36"/>
      <c r="CH890" s="36"/>
      <c r="CI890" s="36"/>
      <c r="CJ890" s="36"/>
      <c r="CK890" s="36"/>
      <c r="CL890" s="36"/>
      <c r="CM890" s="36"/>
      <c r="CN890" s="36"/>
      <c r="CO890" s="36"/>
      <c r="CP890" s="36"/>
      <c r="CQ890" s="36"/>
      <c r="CR890" s="36"/>
      <c r="CS890" s="36"/>
      <c r="CT890" s="36"/>
      <c r="CU890" s="36"/>
      <c r="CV890" s="36"/>
      <c r="CW890" s="36"/>
      <c r="CX890" s="36"/>
      <c r="CY890" s="36"/>
      <c r="CZ890" s="36"/>
      <c r="DA890" s="36"/>
      <c r="DB890" s="36"/>
      <c r="DC890" s="36"/>
      <c r="DD890" s="36"/>
      <c r="DE890" s="36"/>
      <c r="DF890" s="36"/>
    </row>
    <row r="891" spans="1:110"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6"/>
      <c r="AY891" s="36"/>
      <c r="AZ891" s="36"/>
      <c r="BA891" s="36"/>
      <c r="BB891" s="36"/>
      <c r="BC891" s="36"/>
      <c r="BD891" s="36"/>
      <c r="BE891" s="36"/>
      <c r="BF891" s="36"/>
      <c r="BG891" s="36"/>
      <c r="BH891" s="36"/>
      <c r="BI891" s="36"/>
      <c r="BJ891" s="36"/>
      <c r="BK891" s="36"/>
      <c r="BL891" s="36"/>
      <c r="BM891" s="36"/>
      <c r="BN891" s="36"/>
      <c r="BO891" s="36"/>
      <c r="BP891" s="36"/>
      <c r="BQ891" s="36"/>
      <c r="BR891" s="36"/>
      <c r="BS891" s="36"/>
      <c r="BT891" s="36"/>
      <c r="BU891" s="36"/>
      <c r="BV891" s="36"/>
      <c r="BW891" s="36"/>
      <c r="BX891" s="36"/>
      <c r="BY891" s="36"/>
      <c r="BZ891" s="36"/>
      <c r="CA891" s="36"/>
      <c r="CB891" s="36"/>
      <c r="CC891" s="36"/>
      <c r="CD891" s="36"/>
      <c r="CE891" s="36"/>
      <c r="CF891" s="36"/>
      <c r="CG891" s="36"/>
      <c r="CH891" s="36"/>
      <c r="CI891" s="36"/>
      <c r="CJ891" s="36"/>
      <c r="CK891" s="36"/>
      <c r="CL891" s="36"/>
      <c r="CM891" s="36"/>
      <c r="CN891" s="36"/>
      <c r="CO891" s="36"/>
      <c r="CP891" s="36"/>
      <c r="CQ891" s="36"/>
      <c r="CR891" s="36"/>
      <c r="CS891" s="36"/>
      <c r="CT891" s="36"/>
      <c r="CU891" s="36"/>
      <c r="CV891" s="36"/>
      <c r="CW891" s="36"/>
      <c r="CX891" s="36"/>
      <c r="CY891" s="36"/>
      <c r="CZ891" s="36"/>
      <c r="DA891" s="36"/>
      <c r="DB891" s="36"/>
      <c r="DC891" s="36"/>
      <c r="DD891" s="36"/>
      <c r="DE891" s="36"/>
      <c r="DF891" s="36"/>
    </row>
    <row r="892" spans="1:110"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6"/>
      <c r="AY892" s="36"/>
      <c r="AZ892" s="36"/>
      <c r="BA892" s="36"/>
      <c r="BB892" s="36"/>
      <c r="BC892" s="36"/>
      <c r="BD892" s="36"/>
      <c r="BE892" s="36"/>
      <c r="BF892" s="36"/>
      <c r="BG892" s="36"/>
      <c r="BH892" s="36"/>
      <c r="BI892" s="36"/>
      <c r="BJ892" s="36"/>
      <c r="BK892" s="36"/>
      <c r="BL892" s="36"/>
      <c r="BM892" s="36"/>
      <c r="BN892" s="36"/>
      <c r="BO892" s="36"/>
      <c r="BP892" s="36"/>
      <c r="BQ892" s="36"/>
      <c r="BR892" s="36"/>
      <c r="BS892" s="36"/>
      <c r="BT892" s="36"/>
      <c r="BU892" s="36"/>
      <c r="BV892" s="36"/>
      <c r="BW892" s="36"/>
      <c r="BX892" s="36"/>
      <c r="BY892" s="36"/>
      <c r="BZ892" s="36"/>
      <c r="CA892" s="36"/>
      <c r="CB892" s="36"/>
      <c r="CC892" s="36"/>
      <c r="CD892" s="36"/>
      <c r="CE892" s="36"/>
      <c r="CF892" s="36"/>
      <c r="CG892" s="36"/>
      <c r="CH892" s="36"/>
      <c r="CI892" s="36"/>
      <c r="CJ892" s="36"/>
      <c r="CK892" s="36"/>
      <c r="CL892" s="36"/>
      <c r="CM892" s="36"/>
      <c r="CN892" s="36"/>
      <c r="CO892" s="36"/>
      <c r="CP892" s="36"/>
      <c r="CQ892" s="36"/>
      <c r="CR892" s="36"/>
      <c r="CS892" s="36"/>
      <c r="CT892" s="36"/>
      <c r="CU892" s="36"/>
      <c r="CV892" s="36"/>
      <c r="CW892" s="36"/>
      <c r="CX892" s="36"/>
      <c r="CY892" s="36"/>
      <c r="CZ892" s="36"/>
      <c r="DA892" s="36"/>
      <c r="DB892" s="36"/>
      <c r="DC892" s="36"/>
      <c r="DD892" s="36"/>
      <c r="DE892" s="36"/>
      <c r="DF892" s="36"/>
    </row>
    <row r="893" spans="1:110"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6"/>
      <c r="AY893" s="36"/>
      <c r="AZ893" s="36"/>
      <c r="BA893" s="36"/>
      <c r="BB893" s="36"/>
      <c r="BC893" s="36"/>
      <c r="BD893" s="36"/>
      <c r="BE893" s="36"/>
      <c r="BF893" s="36"/>
      <c r="BG893" s="36"/>
      <c r="BH893" s="36"/>
      <c r="BI893" s="36"/>
      <c r="BJ893" s="36"/>
      <c r="BK893" s="36"/>
      <c r="BL893" s="36"/>
      <c r="BM893" s="36"/>
      <c r="BN893" s="36"/>
      <c r="BO893" s="36"/>
      <c r="BP893" s="36"/>
      <c r="BQ893" s="36"/>
      <c r="BR893" s="36"/>
      <c r="BS893" s="36"/>
      <c r="BT893" s="36"/>
      <c r="BU893" s="36"/>
      <c r="BV893" s="36"/>
      <c r="BW893" s="36"/>
      <c r="BX893" s="36"/>
      <c r="BY893" s="36"/>
      <c r="BZ893" s="36"/>
      <c r="CA893" s="36"/>
      <c r="CB893" s="36"/>
      <c r="CC893" s="36"/>
      <c r="CD893" s="36"/>
      <c r="CE893" s="36"/>
      <c r="CF893" s="36"/>
      <c r="CG893" s="36"/>
      <c r="CH893" s="36"/>
      <c r="CI893" s="36"/>
      <c r="CJ893" s="36"/>
      <c r="CK893" s="36"/>
      <c r="CL893" s="36"/>
      <c r="CM893" s="36"/>
      <c r="CN893" s="36"/>
      <c r="CO893" s="36"/>
      <c r="CP893" s="36"/>
      <c r="CQ893" s="36"/>
      <c r="CR893" s="36"/>
      <c r="CS893" s="36"/>
      <c r="CT893" s="36"/>
      <c r="CU893" s="36"/>
      <c r="CV893" s="36"/>
      <c r="CW893" s="36"/>
      <c r="CX893" s="36"/>
      <c r="CY893" s="36"/>
      <c r="CZ893" s="36"/>
      <c r="DA893" s="36"/>
      <c r="DB893" s="36"/>
      <c r="DC893" s="36"/>
      <c r="DD893" s="36"/>
      <c r="DE893" s="36"/>
      <c r="DF893" s="36"/>
    </row>
    <row r="894" spans="1:110"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c r="AY894" s="36"/>
      <c r="AZ894" s="36"/>
      <c r="BA894" s="36"/>
      <c r="BB894" s="36"/>
      <c r="BC894" s="36"/>
      <c r="BD894" s="36"/>
      <c r="BE894" s="36"/>
      <c r="BF894" s="36"/>
      <c r="BG894" s="36"/>
      <c r="BH894" s="36"/>
      <c r="BI894" s="36"/>
      <c r="BJ894" s="36"/>
      <c r="BK894" s="36"/>
      <c r="BL894" s="36"/>
      <c r="BM894" s="36"/>
      <c r="BN894" s="36"/>
      <c r="BO894" s="36"/>
      <c r="BP894" s="36"/>
      <c r="BQ894" s="36"/>
      <c r="BR894" s="36"/>
      <c r="BS894" s="36"/>
      <c r="BT894" s="36"/>
      <c r="BU894" s="36"/>
      <c r="BV894" s="36"/>
      <c r="BW894" s="36"/>
      <c r="BX894" s="36"/>
      <c r="BY894" s="36"/>
      <c r="BZ894" s="36"/>
      <c r="CA894" s="36"/>
      <c r="CB894" s="36"/>
      <c r="CC894" s="36"/>
      <c r="CD894" s="36"/>
      <c r="CE894" s="36"/>
      <c r="CF894" s="36"/>
      <c r="CG894" s="36"/>
      <c r="CH894" s="36"/>
      <c r="CI894" s="36"/>
      <c r="CJ894" s="36"/>
      <c r="CK894" s="36"/>
      <c r="CL894" s="36"/>
      <c r="CM894" s="36"/>
      <c r="CN894" s="36"/>
      <c r="CO894" s="36"/>
      <c r="CP894" s="36"/>
      <c r="CQ894" s="36"/>
      <c r="CR894" s="36"/>
      <c r="CS894" s="36"/>
      <c r="CT894" s="36"/>
      <c r="CU894" s="36"/>
      <c r="CV894" s="36"/>
      <c r="CW894" s="36"/>
      <c r="CX894" s="36"/>
      <c r="CY894" s="36"/>
      <c r="CZ894" s="36"/>
      <c r="DA894" s="36"/>
      <c r="DB894" s="36"/>
      <c r="DC894" s="36"/>
      <c r="DD894" s="36"/>
      <c r="DE894" s="36"/>
      <c r="DF894" s="36"/>
    </row>
    <row r="895" spans="1:110"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6"/>
      <c r="AY895" s="36"/>
      <c r="AZ895" s="36"/>
      <c r="BA895" s="36"/>
      <c r="BB895" s="36"/>
      <c r="BC895" s="36"/>
      <c r="BD895" s="36"/>
      <c r="BE895" s="36"/>
      <c r="BF895" s="36"/>
      <c r="BG895" s="36"/>
      <c r="BH895" s="36"/>
      <c r="BI895" s="36"/>
      <c r="BJ895" s="36"/>
      <c r="BK895" s="36"/>
      <c r="BL895" s="36"/>
      <c r="BM895" s="36"/>
      <c r="BN895" s="36"/>
      <c r="BO895" s="36"/>
      <c r="BP895" s="36"/>
      <c r="BQ895" s="36"/>
      <c r="BR895" s="36"/>
      <c r="BS895" s="36"/>
      <c r="BT895" s="36"/>
      <c r="BU895" s="36"/>
      <c r="BV895" s="36"/>
      <c r="BW895" s="36"/>
      <c r="BX895" s="36"/>
      <c r="BY895" s="36"/>
      <c r="BZ895" s="36"/>
      <c r="CA895" s="36"/>
      <c r="CB895" s="36"/>
      <c r="CC895" s="36"/>
      <c r="CD895" s="36"/>
      <c r="CE895" s="36"/>
      <c r="CF895" s="36"/>
      <c r="CG895" s="36"/>
      <c r="CH895" s="36"/>
      <c r="CI895" s="36"/>
      <c r="CJ895" s="36"/>
      <c r="CK895" s="36"/>
      <c r="CL895" s="36"/>
      <c r="CM895" s="36"/>
      <c r="CN895" s="36"/>
      <c r="CO895" s="36"/>
      <c r="CP895" s="36"/>
      <c r="CQ895" s="36"/>
      <c r="CR895" s="36"/>
      <c r="CS895" s="36"/>
      <c r="CT895" s="36"/>
      <c r="CU895" s="36"/>
      <c r="CV895" s="36"/>
      <c r="CW895" s="36"/>
      <c r="CX895" s="36"/>
      <c r="CY895" s="36"/>
      <c r="CZ895" s="36"/>
      <c r="DA895" s="36"/>
      <c r="DB895" s="36"/>
      <c r="DC895" s="36"/>
      <c r="DD895" s="36"/>
      <c r="DE895" s="36"/>
      <c r="DF895" s="36"/>
    </row>
    <row r="896" spans="1:110"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c r="AY896" s="36"/>
      <c r="AZ896" s="36"/>
      <c r="BA896" s="36"/>
      <c r="BB896" s="36"/>
      <c r="BC896" s="36"/>
      <c r="BD896" s="36"/>
      <c r="BE896" s="36"/>
      <c r="BF896" s="36"/>
      <c r="BG896" s="36"/>
      <c r="BH896" s="36"/>
      <c r="BI896" s="36"/>
      <c r="BJ896" s="36"/>
      <c r="BK896" s="36"/>
      <c r="BL896" s="36"/>
      <c r="BM896" s="36"/>
      <c r="BN896" s="36"/>
      <c r="BO896" s="36"/>
      <c r="BP896" s="36"/>
      <c r="BQ896" s="36"/>
      <c r="BR896" s="36"/>
      <c r="BS896" s="36"/>
      <c r="BT896" s="36"/>
      <c r="BU896" s="36"/>
      <c r="BV896" s="36"/>
      <c r="BW896" s="36"/>
      <c r="BX896" s="36"/>
      <c r="BY896" s="36"/>
      <c r="BZ896" s="36"/>
      <c r="CA896" s="36"/>
      <c r="CB896" s="36"/>
      <c r="CC896" s="36"/>
      <c r="CD896" s="36"/>
      <c r="CE896" s="36"/>
      <c r="CF896" s="36"/>
      <c r="CG896" s="36"/>
      <c r="CH896" s="36"/>
      <c r="CI896" s="36"/>
      <c r="CJ896" s="36"/>
      <c r="CK896" s="36"/>
      <c r="CL896" s="36"/>
      <c r="CM896" s="36"/>
      <c r="CN896" s="36"/>
      <c r="CO896" s="36"/>
      <c r="CP896" s="36"/>
      <c r="CQ896" s="36"/>
      <c r="CR896" s="36"/>
      <c r="CS896" s="36"/>
      <c r="CT896" s="36"/>
      <c r="CU896" s="36"/>
      <c r="CV896" s="36"/>
      <c r="CW896" s="36"/>
      <c r="CX896" s="36"/>
      <c r="CY896" s="36"/>
      <c r="CZ896" s="36"/>
      <c r="DA896" s="36"/>
      <c r="DB896" s="36"/>
      <c r="DC896" s="36"/>
      <c r="DD896" s="36"/>
      <c r="DE896" s="36"/>
      <c r="DF896" s="36"/>
    </row>
    <row r="897" spans="1:110"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6"/>
      <c r="AZ897" s="36"/>
      <c r="BA897" s="36"/>
      <c r="BB897" s="36"/>
      <c r="BC897" s="36"/>
      <c r="BD897" s="36"/>
      <c r="BE897" s="36"/>
      <c r="BF897" s="36"/>
      <c r="BG897" s="36"/>
      <c r="BH897" s="36"/>
      <c r="BI897" s="36"/>
      <c r="BJ897" s="36"/>
      <c r="BK897" s="36"/>
      <c r="BL897" s="36"/>
      <c r="BM897" s="36"/>
      <c r="BN897" s="36"/>
      <c r="BO897" s="36"/>
      <c r="BP897" s="36"/>
      <c r="BQ897" s="36"/>
      <c r="BR897" s="36"/>
      <c r="BS897" s="36"/>
      <c r="BT897" s="36"/>
      <c r="BU897" s="36"/>
      <c r="BV897" s="36"/>
      <c r="BW897" s="36"/>
      <c r="BX897" s="36"/>
      <c r="BY897" s="36"/>
      <c r="BZ897" s="36"/>
      <c r="CA897" s="36"/>
      <c r="CB897" s="36"/>
      <c r="CC897" s="36"/>
      <c r="CD897" s="36"/>
      <c r="CE897" s="36"/>
      <c r="CF897" s="36"/>
      <c r="CG897" s="36"/>
      <c r="CH897" s="36"/>
      <c r="CI897" s="36"/>
      <c r="CJ897" s="36"/>
      <c r="CK897" s="36"/>
      <c r="CL897" s="36"/>
      <c r="CM897" s="36"/>
      <c r="CN897" s="36"/>
      <c r="CO897" s="36"/>
      <c r="CP897" s="36"/>
      <c r="CQ897" s="36"/>
      <c r="CR897" s="36"/>
      <c r="CS897" s="36"/>
      <c r="CT897" s="36"/>
      <c r="CU897" s="36"/>
      <c r="CV897" s="36"/>
      <c r="CW897" s="36"/>
      <c r="CX897" s="36"/>
      <c r="CY897" s="36"/>
      <c r="CZ897" s="36"/>
      <c r="DA897" s="36"/>
      <c r="DB897" s="36"/>
      <c r="DC897" s="36"/>
      <c r="DD897" s="36"/>
      <c r="DE897" s="36"/>
      <c r="DF897" s="36"/>
    </row>
    <row r="898" spans="1:110"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c r="AY898" s="36"/>
      <c r="AZ898" s="36"/>
      <c r="BA898" s="36"/>
      <c r="BB898" s="36"/>
      <c r="BC898" s="36"/>
      <c r="BD898" s="36"/>
      <c r="BE898" s="36"/>
      <c r="BF898" s="36"/>
      <c r="BG898" s="36"/>
      <c r="BH898" s="36"/>
      <c r="BI898" s="36"/>
      <c r="BJ898" s="36"/>
      <c r="BK898" s="36"/>
      <c r="BL898" s="36"/>
      <c r="BM898" s="36"/>
      <c r="BN898" s="36"/>
      <c r="BO898" s="36"/>
      <c r="BP898" s="36"/>
      <c r="BQ898" s="36"/>
      <c r="BR898" s="36"/>
      <c r="BS898" s="36"/>
      <c r="BT898" s="36"/>
      <c r="BU898" s="36"/>
      <c r="BV898" s="36"/>
      <c r="BW898" s="36"/>
      <c r="BX898" s="36"/>
      <c r="BY898" s="36"/>
      <c r="BZ898" s="36"/>
      <c r="CA898" s="36"/>
      <c r="CB898" s="36"/>
      <c r="CC898" s="36"/>
      <c r="CD898" s="36"/>
      <c r="CE898" s="36"/>
      <c r="CF898" s="36"/>
      <c r="CG898" s="36"/>
      <c r="CH898" s="36"/>
      <c r="CI898" s="36"/>
      <c r="CJ898" s="36"/>
      <c r="CK898" s="36"/>
      <c r="CL898" s="36"/>
      <c r="CM898" s="36"/>
      <c r="CN898" s="36"/>
      <c r="CO898" s="36"/>
      <c r="CP898" s="36"/>
      <c r="CQ898" s="36"/>
      <c r="CR898" s="36"/>
      <c r="CS898" s="36"/>
      <c r="CT898" s="36"/>
      <c r="CU898" s="36"/>
      <c r="CV898" s="36"/>
      <c r="CW898" s="36"/>
      <c r="CX898" s="36"/>
      <c r="CY898" s="36"/>
      <c r="CZ898" s="36"/>
      <c r="DA898" s="36"/>
      <c r="DB898" s="36"/>
      <c r="DC898" s="36"/>
      <c r="DD898" s="36"/>
      <c r="DE898" s="36"/>
      <c r="DF898" s="36"/>
    </row>
    <row r="899" spans="1:110"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c r="AY899" s="36"/>
      <c r="AZ899" s="36"/>
      <c r="BA899" s="36"/>
      <c r="BB899" s="36"/>
      <c r="BC899" s="36"/>
      <c r="BD899" s="36"/>
      <c r="BE899" s="36"/>
      <c r="BF899" s="36"/>
      <c r="BG899" s="36"/>
      <c r="BH899" s="36"/>
      <c r="BI899" s="36"/>
      <c r="BJ899" s="36"/>
      <c r="BK899" s="36"/>
      <c r="BL899" s="36"/>
      <c r="BM899" s="36"/>
      <c r="BN899" s="36"/>
      <c r="BO899" s="36"/>
      <c r="BP899" s="36"/>
      <c r="BQ899" s="36"/>
      <c r="BR899" s="36"/>
      <c r="BS899" s="36"/>
      <c r="BT899" s="36"/>
      <c r="BU899" s="36"/>
      <c r="BV899" s="36"/>
      <c r="BW899" s="36"/>
      <c r="BX899" s="36"/>
      <c r="BY899" s="36"/>
      <c r="BZ899" s="36"/>
      <c r="CA899" s="36"/>
      <c r="CB899" s="36"/>
      <c r="CC899" s="36"/>
      <c r="CD899" s="36"/>
      <c r="CE899" s="36"/>
      <c r="CF899" s="36"/>
      <c r="CG899" s="36"/>
      <c r="CH899" s="36"/>
      <c r="CI899" s="36"/>
      <c r="CJ899" s="36"/>
      <c r="CK899" s="36"/>
      <c r="CL899" s="36"/>
      <c r="CM899" s="36"/>
      <c r="CN899" s="36"/>
      <c r="CO899" s="36"/>
      <c r="CP899" s="36"/>
      <c r="CQ899" s="36"/>
      <c r="CR899" s="36"/>
      <c r="CS899" s="36"/>
      <c r="CT899" s="36"/>
      <c r="CU899" s="36"/>
      <c r="CV899" s="36"/>
      <c r="CW899" s="36"/>
      <c r="CX899" s="36"/>
      <c r="CY899" s="36"/>
      <c r="CZ899" s="36"/>
      <c r="DA899" s="36"/>
      <c r="DB899" s="36"/>
      <c r="DC899" s="36"/>
      <c r="DD899" s="36"/>
      <c r="DE899" s="36"/>
      <c r="DF899" s="36"/>
    </row>
    <row r="900" spans="1:110"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AY900" s="36"/>
      <c r="AZ900" s="36"/>
      <c r="BA900" s="36"/>
      <c r="BB900" s="36"/>
      <c r="BC900" s="36"/>
      <c r="BD900" s="36"/>
      <c r="BE900" s="36"/>
      <c r="BF900" s="36"/>
      <c r="BG900" s="36"/>
      <c r="BH900" s="36"/>
      <c r="BI900" s="36"/>
      <c r="BJ900" s="36"/>
      <c r="BK900" s="36"/>
      <c r="BL900" s="36"/>
      <c r="BM900" s="36"/>
      <c r="BN900" s="36"/>
      <c r="BO900" s="36"/>
      <c r="BP900" s="36"/>
      <c r="BQ900" s="36"/>
      <c r="BR900" s="36"/>
      <c r="BS900" s="36"/>
      <c r="BT900" s="36"/>
      <c r="BU900" s="36"/>
      <c r="BV900" s="36"/>
      <c r="BW900" s="36"/>
      <c r="BX900" s="36"/>
      <c r="BY900" s="36"/>
      <c r="BZ900" s="36"/>
      <c r="CA900" s="36"/>
      <c r="CB900" s="36"/>
      <c r="CC900" s="36"/>
      <c r="CD900" s="36"/>
      <c r="CE900" s="36"/>
      <c r="CF900" s="36"/>
      <c r="CG900" s="36"/>
      <c r="CH900" s="36"/>
      <c r="CI900" s="36"/>
      <c r="CJ900" s="36"/>
      <c r="CK900" s="36"/>
      <c r="CL900" s="36"/>
      <c r="CM900" s="36"/>
      <c r="CN900" s="36"/>
      <c r="CO900" s="36"/>
      <c r="CP900" s="36"/>
      <c r="CQ900" s="36"/>
      <c r="CR900" s="36"/>
      <c r="CS900" s="36"/>
      <c r="CT900" s="36"/>
      <c r="CU900" s="36"/>
      <c r="CV900" s="36"/>
      <c r="CW900" s="36"/>
      <c r="CX900" s="36"/>
      <c r="CY900" s="36"/>
      <c r="CZ900" s="36"/>
      <c r="DA900" s="36"/>
      <c r="DB900" s="36"/>
      <c r="DC900" s="36"/>
      <c r="DD900" s="36"/>
      <c r="DE900" s="36"/>
      <c r="DF900" s="36"/>
    </row>
    <row r="901" spans="1:110"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6"/>
      <c r="AY901" s="36"/>
      <c r="AZ901" s="36"/>
      <c r="BA901" s="36"/>
      <c r="BB901" s="36"/>
      <c r="BC901" s="36"/>
      <c r="BD901" s="36"/>
      <c r="BE901" s="36"/>
      <c r="BF901" s="36"/>
      <c r="BG901" s="36"/>
      <c r="BH901" s="36"/>
      <c r="BI901" s="36"/>
      <c r="BJ901" s="36"/>
      <c r="BK901" s="36"/>
      <c r="BL901" s="36"/>
      <c r="BM901" s="36"/>
      <c r="BN901" s="36"/>
      <c r="BO901" s="36"/>
      <c r="BP901" s="36"/>
      <c r="BQ901" s="36"/>
      <c r="BR901" s="36"/>
      <c r="BS901" s="36"/>
      <c r="BT901" s="36"/>
      <c r="BU901" s="36"/>
      <c r="BV901" s="36"/>
      <c r="BW901" s="36"/>
      <c r="BX901" s="36"/>
      <c r="BY901" s="36"/>
      <c r="BZ901" s="36"/>
      <c r="CA901" s="36"/>
      <c r="CB901" s="36"/>
      <c r="CC901" s="36"/>
      <c r="CD901" s="36"/>
      <c r="CE901" s="36"/>
      <c r="CF901" s="36"/>
      <c r="CG901" s="36"/>
      <c r="CH901" s="36"/>
      <c r="CI901" s="36"/>
      <c r="CJ901" s="36"/>
      <c r="CK901" s="36"/>
      <c r="CL901" s="36"/>
      <c r="CM901" s="36"/>
      <c r="CN901" s="36"/>
      <c r="CO901" s="36"/>
      <c r="CP901" s="36"/>
      <c r="CQ901" s="36"/>
      <c r="CR901" s="36"/>
      <c r="CS901" s="36"/>
      <c r="CT901" s="36"/>
      <c r="CU901" s="36"/>
      <c r="CV901" s="36"/>
      <c r="CW901" s="36"/>
      <c r="CX901" s="36"/>
      <c r="CY901" s="36"/>
      <c r="CZ901" s="36"/>
      <c r="DA901" s="36"/>
      <c r="DB901" s="36"/>
      <c r="DC901" s="36"/>
      <c r="DD901" s="36"/>
      <c r="DE901" s="36"/>
      <c r="DF901" s="36"/>
    </row>
    <row r="902" spans="1:110"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6"/>
      <c r="AY902" s="36"/>
      <c r="AZ902" s="36"/>
      <c r="BA902" s="36"/>
      <c r="BB902" s="36"/>
      <c r="BC902" s="36"/>
      <c r="BD902" s="36"/>
      <c r="BE902" s="36"/>
      <c r="BF902" s="36"/>
      <c r="BG902" s="36"/>
      <c r="BH902" s="36"/>
      <c r="BI902" s="36"/>
      <c r="BJ902" s="36"/>
      <c r="BK902" s="36"/>
      <c r="BL902" s="36"/>
      <c r="BM902" s="36"/>
      <c r="BN902" s="36"/>
      <c r="BO902" s="36"/>
      <c r="BP902" s="36"/>
      <c r="BQ902" s="36"/>
      <c r="BR902" s="36"/>
      <c r="BS902" s="36"/>
      <c r="BT902" s="36"/>
      <c r="BU902" s="36"/>
      <c r="BV902" s="36"/>
      <c r="BW902" s="36"/>
      <c r="BX902" s="36"/>
      <c r="BY902" s="36"/>
      <c r="BZ902" s="36"/>
      <c r="CA902" s="36"/>
      <c r="CB902" s="36"/>
      <c r="CC902" s="36"/>
      <c r="CD902" s="36"/>
      <c r="CE902" s="36"/>
      <c r="CF902" s="36"/>
      <c r="CG902" s="36"/>
      <c r="CH902" s="36"/>
      <c r="CI902" s="36"/>
      <c r="CJ902" s="36"/>
      <c r="CK902" s="36"/>
      <c r="CL902" s="36"/>
      <c r="CM902" s="36"/>
      <c r="CN902" s="36"/>
      <c r="CO902" s="36"/>
      <c r="CP902" s="36"/>
      <c r="CQ902" s="36"/>
      <c r="CR902" s="36"/>
      <c r="CS902" s="36"/>
      <c r="CT902" s="36"/>
      <c r="CU902" s="36"/>
      <c r="CV902" s="36"/>
      <c r="CW902" s="36"/>
      <c r="CX902" s="36"/>
      <c r="CY902" s="36"/>
      <c r="CZ902" s="36"/>
      <c r="DA902" s="36"/>
      <c r="DB902" s="36"/>
      <c r="DC902" s="36"/>
      <c r="DD902" s="36"/>
      <c r="DE902" s="36"/>
      <c r="DF902" s="36"/>
    </row>
    <row r="903" spans="1:110"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c r="AX903" s="36"/>
      <c r="AY903" s="36"/>
      <c r="AZ903" s="36"/>
      <c r="BA903" s="36"/>
      <c r="BB903" s="36"/>
      <c r="BC903" s="36"/>
      <c r="BD903" s="36"/>
      <c r="BE903" s="36"/>
      <c r="BF903" s="36"/>
      <c r="BG903" s="36"/>
      <c r="BH903" s="36"/>
      <c r="BI903" s="36"/>
      <c r="BJ903" s="36"/>
      <c r="BK903" s="36"/>
      <c r="BL903" s="36"/>
      <c r="BM903" s="36"/>
      <c r="BN903" s="36"/>
      <c r="BO903" s="36"/>
      <c r="BP903" s="36"/>
      <c r="BQ903" s="36"/>
      <c r="BR903" s="36"/>
      <c r="BS903" s="36"/>
      <c r="BT903" s="36"/>
      <c r="BU903" s="36"/>
      <c r="BV903" s="36"/>
      <c r="BW903" s="36"/>
      <c r="BX903" s="36"/>
      <c r="BY903" s="36"/>
      <c r="BZ903" s="36"/>
      <c r="CA903" s="36"/>
      <c r="CB903" s="36"/>
      <c r="CC903" s="36"/>
      <c r="CD903" s="36"/>
      <c r="CE903" s="36"/>
      <c r="CF903" s="36"/>
      <c r="CG903" s="36"/>
      <c r="CH903" s="36"/>
      <c r="CI903" s="36"/>
      <c r="CJ903" s="36"/>
      <c r="CK903" s="36"/>
      <c r="CL903" s="36"/>
      <c r="CM903" s="36"/>
      <c r="CN903" s="36"/>
      <c r="CO903" s="36"/>
      <c r="CP903" s="36"/>
      <c r="CQ903" s="36"/>
      <c r="CR903" s="36"/>
      <c r="CS903" s="36"/>
      <c r="CT903" s="36"/>
      <c r="CU903" s="36"/>
      <c r="CV903" s="36"/>
      <c r="CW903" s="36"/>
      <c r="CX903" s="36"/>
      <c r="CY903" s="36"/>
      <c r="CZ903" s="36"/>
      <c r="DA903" s="36"/>
      <c r="DB903" s="36"/>
      <c r="DC903" s="36"/>
      <c r="DD903" s="36"/>
      <c r="DE903" s="36"/>
      <c r="DF903" s="36"/>
    </row>
    <row r="904" spans="1:110"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c r="AX904" s="36"/>
      <c r="AY904" s="36"/>
      <c r="AZ904" s="36"/>
      <c r="BA904" s="36"/>
      <c r="BB904" s="36"/>
      <c r="BC904" s="36"/>
      <c r="BD904" s="36"/>
      <c r="BE904" s="36"/>
      <c r="BF904" s="36"/>
      <c r="BG904" s="36"/>
      <c r="BH904" s="36"/>
      <c r="BI904" s="36"/>
      <c r="BJ904" s="36"/>
      <c r="BK904" s="36"/>
      <c r="BL904" s="36"/>
      <c r="BM904" s="36"/>
      <c r="BN904" s="36"/>
      <c r="BO904" s="36"/>
      <c r="BP904" s="36"/>
      <c r="BQ904" s="36"/>
      <c r="BR904" s="36"/>
      <c r="BS904" s="36"/>
      <c r="BT904" s="36"/>
      <c r="BU904" s="36"/>
      <c r="BV904" s="36"/>
      <c r="BW904" s="36"/>
      <c r="BX904" s="36"/>
      <c r="BY904" s="36"/>
      <c r="BZ904" s="36"/>
      <c r="CA904" s="36"/>
      <c r="CB904" s="36"/>
      <c r="CC904" s="36"/>
      <c r="CD904" s="36"/>
      <c r="CE904" s="36"/>
      <c r="CF904" s="36"/>
      <c r="CG904" s="36"/>
      <c r="CH904" s="36"/>
      <c r="CI904" s="36"/>
      <c r="CJ904" s="36"/>
      <c r="CK904" s="36"/>
      <c r="CL904" s="36"/>
      <c r="CM904" s="36"/>
      <c r="CN904" s="36"/>
      <c r="CO904" s="36"/>
      <c r="CP904" s="36"/>
      <c r="CQ904" s="36"/>
      <c r="CR904" s="36"/>
      <c r="CS904" s="36"/>
      <c r="CT904" s="36"/>
      <c r="CU904" s="36"/>
      <c r="CV904" s="36"/>
      <c r="CW904" s="36"/>
      <c r="CX904" s="36"/>
      <c r="CY904" s="36"/>
      <c r="CZ904" s="36"/>
      <c r="DA904" s="36"/>
      <c r="DB904" s="36"/>
      <c r="DC904" s="36"/>
      <c r="DD904" s="36"/>
      <c r="DE904" s="36"/>
      <c r="DF904" s="36"/>
    </row>
    <row r="905" spans="1:110"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c r="AX905" s="36"/>
      <c r="AY905" s="36"/>
      <c r="AZ905" s="36"/>
      <c r="BA905" s="36"/>
      <c r="BB905" s="36"/>
      <c r="BC905" s="36"/>
      <c r="BD905" s="36"/>
      <c r="BE905" s="36"/>
      <c r="BF905" s="36"/>
      <c r="BG905" s="36"/>
      <c r="BH905" s="36"/>
      <c r="BI905" s="36"/>
      <c r="BJ905" s="36"/>
      <c r="BK905" s="36"/>
      <c r="BL905" s="36"/>
      <c r="BM905" s="36"/>
      <c r="BN905" s="36"/>
      <c r="BO905" s="36"/>
      <c r="BP905" s="36"/>
      <c r="BQ905" s="36"/>
      <c r="BR905" s="36"/>
      <c r="BS905" s="36"/>
      <c r="BT905" s="36"/>
      <c r="BU905" s="36"/>
      <c r="BV905" s="36"/>
      <c r="BW905" s="36"/>
      <c r="BX905" s="36"/>
      <c r="BY905" s="36"/>
      <c r="BZ905" s="36"/>
      <c r="CA905" s="36"/>
      <c r="CB905" s="36"/>
      <c r="CC905" s="36"/>
      <c r="CD905" s="36"/>
      <c r="CE905" s="36"/>
      <c r="CF905" s="36"/>
      <c r="CG905" s="36"/>
      <c r="CH905" s="36"/>
      <c r="CI905" s="36"/>
      <c r="CJ905" s="36"/>
      <c r="CK905" s="36"/>
      <c r="CL905" s="36"/>
      <c r="CM905" s="36"/>
      <c r="CN905" s="36"/>
      <c r="CO905" s="36"/>
      <c r="CP905" s="36"/>
      <c r="CQ905" s="36"/>
      <c r="CR905" s="36"/>
      <c r="CS905" s="36"/>
      <c r="CT905" s="36"/>
      <c r="CU905" s="36"/>
      <c r="CV905" s="36"/>
      <c r="CW905" s="36"/>
      <c r="CX905" s="36"/>
      <c r="CY905" s="36"/>
      <c r="CZ905" s="36"/>
      <c r="DA905" s="36"/>
      <c r="DB905" s="36"/>
      <c r="DC905" s="36"/>
      <c r="DD905" s="36"/>
      <c r="DE905" s="36"/>
      <c r="DF905" s="36"/>
    </row>
    <row r="906" spans="1:110"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6"/>
      <c r="AY906" s="36"/>
      <c r="AZ906" s="36"/>
      <c r="BA906" s="36"/>
      <c r="BB906" s="36"/>
      <c r="BC906" s="36"/>
      <c r="BD906" s="36"/>
      <c r="BE906" s="36"/>
      <c r="BF906" s="36"/>
      <c r="BG906" s="36"/>
      <c r="BH906" s="36"/>
      <c r="BI906" s="36"/>
      <c r="BJ906" s="36"/>
      <c r="BK906" s="36"/>
      <c r="BL906" s="36"/>
      <c r="BM906" s="36"/>
      <c r="BN906" s="36"/>
      <c r="BO906" s="36"/>
      <c r="BP906" s="36"/>
      <c r="BQ906" s="36"/>
      <c r="BR906" s="36"/>
      <c r="BS906" s="36"/>
      <c r="BT906" s="36"/>
      <c r="BU906" s="36"/>
      <c r="BV906" s="36"/>
      <c r="BW906" s="36"/>
      <c r="BX906" s="36"/>
      <c r="BY906" s="36"/>
      <c r="BZ906" s="36"/>
      <c r="CA906" s="36"/>
      <c r="CB906" s="36"/>
      <c r="CC906" s="36"/>
      <c r="CD906" s="36"/>
      <c r="CE906" s="36"/>
      <c r="CF906" s="36"/>
      <c r="CG906" s="36"/>
      <c r="CH906" s="36"/>
      <c r="CI906" s="36"/>
      <c r="CJ906" s="36"/>
      <c r="CK906" s="36"/>
      <c r="CL906" s="36"/>
      <c r="CM906" s="36"/>
      <c r="CN906" s="36"/>
      <c r="CO906" s="36"/>
      <c r="CP906" s="36"/>
      <c r="CQ906" s="36"/>
      <c r="CR906" s="36"/>
      <c r="CS906" s="36"/>
      <c r="CT906" s="36"/>
      <c r="CU906" s="36"/>
      <c r="CV906" s="36"/>
      <c r="CW906" s="36"/>
      <c r="CX906" s="36"/>
      <c r="CY906" s="36"/>
      <c r="CZ906" s="36"/>
      <c r="DA906" s="36"/>
      <c r="DB906" s="36"/>
      <c r="DC906" s="36"/>
      <c r="DD906" s="36"/>
      <c r="DE906" s="36"/>
      <c r="DF906" s="36"/>
    </row>
    <row r="907" spans="1:110"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6"/>
      <c r="AY907" s="36"/>
      <c r="AZ907" s="36"/>
      <c r="BA907" s="36"/>
      <c r="BB907" s="36"/>
      <c r="BC907" s="36"/>
      <c r="BD907" s="36"/>
      <c r="BE907" s="36"/>
      <c r="BF907" s="36"/>
      <c r="BG907" s="36"/>
      <c r="BH907" s="36"/>
      <c r="BI907" s="36"/>
      <c r="BJ907" s="36"/>
      <c r="BK907" s="36"/>
      <c r="BL907" s="36"/>
      <c r="BM907" s="36"/>
      <c r="BN907" s="36"/>
      <c r="BO907" s="36"/>
      <c r="BP907" s="36"/>
      <c r="BQ907" s="36"/>
      <c r="BR907" s="36"/>
      <c r="BS907" s="36"/>
      <c r="BT907" s="36"/>
      <c r="BU907" s="36"/>
      <c r="BV907" s="36"/>
      <c r="BW907" s="36"/>
      <c r="BX907" s="36"/>
      <c r="BY907" s="36"/>
      <c r="BZ907" s="36"/>
      <c r="CA907" s="36"/>
      <c r="CB907" s="36"/>
      <c r="CC907" s="36"/>
      <c r="CD907" s="36"/>
      <c r="CE907" s="36"/>
      <c r="CF907" s="36"/>
      <c r="CG907" s="36"/>
      <c r="CH907" s="36"/>
      <c r="CI907" s="36"/>
      <c r="CJ907" s="36"/>
      <c r="CK907" s="36"/>
      <c r="CL907" s="36"/>
      <c r="CM907" s="36"/>
      <c r="CN907" s="36"/>
      <c r="CO907" s="36"/>
      <c r="CP907" s="36"/>
      <c r="CQ907" s="36"/>
      <c r="CR907" s="36"/>
      <c r="CS907" s="36"/>
      <c r="CT907" s="36"/>
      <c r="CU907" s="36"/>
      <c r="CV907" s="36"/>
      <c r="CW907" s="36"/>
      <c r="CX907" s="36"/>
      <c r="CY907" s="36"/>
      <c r="CZ907" s="36"/>
      <c r="DA907" s="36"/>
      <c r="DB907" s="36"/>
      <c r="DC907" s="36"/>
      <c r="DD907" s="36"/>
      <c r="DE907" s="36"/>
      <c r="DF907" s="36"/>
    </row>
    <row r="908" spans="1:110"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36"/>
      <c r="AY908" s="36"/>
      <c r="AZ908" s="36"/>
      <c r="BA908" s="36"/>
      <c r="BB908" s="36"/>
      <c r="BC908" s="36"/>
      <c r="BD908" s="36"/>
      <c r="BE908" s="36"/>
      <c r="BF908" s="36"/>
      <c r="BG908" s="36"/>
      <c r="BH908" s="36"/>
      <c r="BI908" s="36"/>
      <c r="BJ908" s="36"/>
      <c r="BK908" s="36"/>
      <c r="BL908" s="36"/>
      <c r="BM908" s="36"/>
      <c r="BN908" s="36"/>
      <c r="BO908" s="36"/>
      <c r="BP908" s="36"/>
      <c r="BQ908" s="36"/>
      <c r="BR908" s="36"/>
      <c r="BS908" s="36"/>
      <c r="BT908" s="36"/>
      <c r="BU908" s="36"/>
      <c r="BV908" s="36"/>
      <c r="BW908" s="36"/>
      <c r="BX908" s="36"/>
      <c r="BY908" s="36"/>
      <c r="BZ908" s="36"/>
      <c r="CA908" s="36"/>
      <c r="CB908" s="36"/>
      <c r="CC908" s="36"/>
      <c r="CD908" s="36"/>
      <c r="CE908" s="36"/>
      <c r="CF908" s="36"/>
      <c r="CG908" s="36"/>
      <c r="CH908" s="36"/>
      <c r="CI908" s="36"/>
      <c r="CJ908" s="36"/>
      <c r="CK908" s="36"/>
      <c r="CL908" s="36"/>
      <c r="CM908" s="36"/>
      <c r="CN908" s="36"/>
      <c r="CO908" s="36"/>
      <c r="CP908" s="36"/>
      <c r="CQ908" s="36"/>
      <c r="CR908" s="36"/>
      <c r="CS908" s="36"/>
      <c r="CT908" s="36"/>
      <c r="CU908" s="36"/>
      <c r="CV908" s="36"/>
      <c r="CW908" s="36"/>
      <c r="CX908" s="36"/>
      <c r="CY908" s="36"/>
      <c r="CZ908" s="36"/>
      <c r="DA908" s="36"/>
      <c r="DB908" s="36"/>
      <c r="DC908" s="36"/>
      <c r="DD908" s="36"/>
      <c r="DE908" s="36"/>
      <c r="DF908" s="36"/>
    </row>
    <row r="909" spans="1:110"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c r="AX909" s="36"/>
      <c r="AY909" s="36"/>
      <c r="AZ909" s="36"/>
      <c r="BA909" s="36"/>
      <c r="BB909" s="36"/>
      <c r="BC909" s="36"/>
      <c r="BD909" s="36"/>
      <c r="BE909" s="36"/>
      <c r="BF909" s="36"/>
      <c r="BG909" s="36"/>
      <c r="BH909" s="36"/>
      <c r="BI909" s="36"/>
      <c r="BJ909" s="36"/>
      <c r="BK909" s="36"/>
      <c r="BL909" s="36"/>
      <c r="BM909" s="36"/>
      <c r="BN909" s="36"/>
      <c r="BO909" s="36"/>
      <c r="BP909" s="36"/>
      <c r="BQ909" s="36"/>
      <c r="BR909" s="36"/>
      <c r="BS909" s="36"/>
      <c r="BT909" s="36"/>
      <c r="BU909" s="36"/>
      <c r="BV909" s="36"/>
      <c r="BW909" s="36"/>
      <c r="BX909" s="36"/>
      <c r="BY909" s="36"/>
      <c r="BZ909" s="36"/>
      <c r="CA909" s="36"/>
      <c r="CB909" s="36"/>
      <c r="CC909" s="36"/>
      <c r="CD909" s="36"/>
      <c r="CE909" s="36"/>
      <c r="CF909" s="36"/>
      <c r="CG909" s="36"/>
      <c r="CH909" s="36"/>
      <c r="CI909" s="36"/>
      <c r="CJ909" s="36"/>
      <c r="CK909" s="36"/>
      <c r="CL909" s="36"/>
      <c r="CM909" s="36"/>
      <c r="CN909" s="36"/>
      <c r="CO909" s="36"/>
      <c r="CP909" s="36"/>
      <c r="CQ909" s="36"/>
      <c r="CR909" s="36"/>
      <c r="CS909" s="36"/>
      <c r="CT909" s="36"/>
      <c r="CU909" s="36"/>
      <c r="CV909" s="36"/>
      <c r="CW909" s="36"/>
      <c r="CX909" s="36"/>
      <c r="CY909" s="36"/>
      <c r="CZ909" s="36"/>
      <c r="DA909" s="36"/>
      <c r="DB909" s="36"/>
      <c r="DC909" s="36"/>
      <c r="DD909" s="36"/>
      <c r="DE909" s="36"/>
      <c r="DF909" s="36"/>
    </row>
    <row r="910" spans="1:110"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6"/>
      <c r="AY910" s="36"/>
      <c r="AZ910" s="36"/>
      <c r="BA910" s="36"/>
      <c r="BB910" s="36"/>
      <c r="BC910" s="36"/>
      <c r="BD910" s="36"/>
      <c r="BE910" s="36"/>
      <c r="BF910" s="36"/>
      <c r="BG910" s="36"/>
      <c r="BH910" s="36"/>
      <c r="BI910" s="36"/>
      <c r="BJ910" s="36"/>
      <c r="BK910" s="36"/>
      <c r="BL910" s="36"/>
      <c r="BM910" s="36"/>
      <c r="BN910" s="36"/>
      <c r="BO910" s="36"/>
      <c r="BP910" s="36"/>
      <c r="BQ910" s="36"/>
      <c r="BR910" s="36"/>
      <c r="BS910" s="36"/>
      <c r="BT910" s="36"/>
      <c r="BU910" s="36"/>
      <c r="BV910" s="36"/>
      <c r="BW910" s="36"/>
      <c r="BX910" s="36"/>
      <c r="BY910" s="36"/>
      <c r="BZ910" s="36"/>
      <c r="CA910" s="36"/>
      <c r="CB910" s="36"/>
      <c r="CC910" s="36"/>
      <c r="CD910" s="36"/>
      <c r="CE910" s="36"/>
      <c r="CF910" s="36"/>
      <c r="CG910" s="36"/>
      <c r="CH910" s="36"/>
      <c r="CI910" s="36"/>
      <c r="CJ910" s="36"/>
      <c r="CK910" s="36"/>
      <c r="CL910" s="36"/>
      <c r="CM910" s="36"/>
      <c r="CN910" s="36"/>
      <c r="CO910" s="36"/>
      <c r="CP910" s="36"/>
      <c r="CQ910" s="36"/>
      <c r="CR910" s="36"/>
      <c r="CS910" s="36"/>
      <c r="CT910" s="36"/>
      <c r="CU910" s="36"/>
      <c r="CV910" s="36"/>
      <c r="CW910" s="36"/>
      <c r="CX910" s="36"/>
      <c r="CY910" s="36"/>
      <c r="CZ910" s="36"/>
      <c r="DA910" s="36"/>
      <c r="DB910" s="36"/>
      <c r="DC910" s="36"/>
      <c r="DD910" s="36"/>
      <c r="DE910" s="36"/>
      <c r="DF910" s="36"/>
    </row>
    <row r="911" spans="1:110"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c r="AX911" s="36"/>
      <c r="AY911" s="36"/>
      <c r="AZ911" s="36"/>
      <c r="BA911" s="36"/>
      <c r="BB911" s="36"/>
      <c r="BC911" s="36"/>
      <c r="BD911" s="36"/>
      <c r="BE911" s="36"/>
      <c r="BF911" s="36"/>
      <c r="BG911" s="36"/>
      <c r="BH911" s="36"/>
      <c r="BI911" s="36"/>
      <c r="BJ911" s="36"/>
      <c r="BK911" s="36"/>
      <c r="BL911" s="36"/>
      <c r="BM911" s="36"/>
      <c r="BN911" s="36"/>
      <c r="BO911" s="36"/>
      <c r="BP911" s="36"/>
      <c r="BQ911" s="36"/>
      <c r="BR911" s="36"/>
      <c r="BS911" s="36"/>
      <c r="BT911" s="36"/>
      <c r="BU911" s="36"/>
      <c r="BV911" s="36"/>
      <c r="BW911" s="36"/>
      <c r="BX911" s="36"/>
      <c r="BY911" s="36"/>
      <c r="BZ911" s="36"/>
      <c r="CA911" s="36"/>
      <c r="CB911" s="36"/>
      <c r="CC911" s="36"/>
      <c r="CD911" s="36"/>
      <c r="CE911" s="36"/>
      <c r="CF911" s="36"/>
      <c r="CG911" s="36"/>
      <c r="CH911" s="36"/>
      <c r="CI911" s="36"/>
      <c r="CJ911" s="36"/>
      <c r="CK911" s="36"/>
      <c r="CL911" s="36"/>
      <c r="CM911" s="36"/>
      <c r="CN911" s="36"/>
      <c r="CO911" s="36"/>
      <c r="CP911" s="36"/>
      <c r="CQ911" s="36"/>
      <c r="CR911" s="36"/>
      <c r="CS911" s="36"/>
      <c r="CT911" s="36"/>
      <c r="CU911" s="36"/>
      <c r="CV911" s="36"/>
      <c r="CW911" s="36"/>
      <c r="CX911" s="36"/>
      <c r="CY911" s="36"/>
      <c r="CZ911" s="36"/>
      <c r="DA911" s="36"/>
      <c r="DB911" s="36"/>
      <c r="DC911" s="36"/>
      <c r="DD911" s="36"/>
      <c r="DE911" s="36"/>
      <c r="DF911" s="36"/>
    </row>
    <row r="912" spans="1:110"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6"/>
      <c r="AY912" s="36"/>
      <c r="AZ912" s="36"/>
      <c r="BA912" s="36"/>
      <c r="BB912" s="36"/>
      <c r="BC912" s="36"/>
      <c r="BD912" s="36"/>
      <c r="BE912" s="36"/>
      <c r="BF912" s="36"/>
      <c r="BG912" s="36"/>
      <c r="BH912" s="36"/>
      <c r="BI912" s="36"/>
      <c r="BJ912" s="36"/>
      <c r="BK912" s="36"/>
      <c r="BL912" s="36"/>
      <c r="BM912" s="36"/>
      <c r="BN912" s="36"/>
      <c r="BO912" s="36"/>
      <c r="BP912" s="36"/>
      <c r="BQ912" s="36"/>
      <c r="BR912" s="36"/>
      <c r="BS912" s="36"/>
      <c r="BT912" s="36"/>
      <c r="BU912" s="36"/>
      <c r="BV912" s="36"/>
      <c r="BW912" s="36"/>
      <c r="BX912" s="36"/>
      <c r="BY912" s="36"/>
      <c r="BZ912" s="36"/>
      <c r="CA912" s="36"/>
      <c r="CB912" s="36"/>
      <c r="CC912" s="36"/>
      <c r="CD912" s="36"/>
      <c r="CE912" s="36"/>
      <c r="CF912" s="36"/>
      <c r="CG912" s="36"/>
      <c r="CH912" s="36"/>
      <c r="CI912" s="36"/>
      <c r="CJ912" s="36"/>
      <c r="CK912" s="36"/>
      <c r="CL912" s="36"/>
      <c r="CM912" s="36"/>
      <c r="CN912" s="36"/>
      <c r="CO912" s="36"/>
      <c r="CP912" s="36"/>
      <c r="CQ912" s="36"/>
      <c r="CR912" s="36"/>
      <c r="CS912" s="36"/>
      <c r="CT912" s="36"/>
      <c r="CU912" s="36"/>
      <c r="CV912" s="36"/>
      <c r="CW912" s="36"/>
      <c r="CX912" s="36"/>
      <c r="CY912" s="36"/>
      <c r="CZ912" s="36"/>
      <c r="DA912" s="36"/>
      <c r="DB912" s="36"/>
      <c r="DC912" s="36"/>
      <c r="DD912" s="36"/>
      <c r="DE912" s="36"/>
      <c r="DF912" s="36"/>
    </row>
    <row r="913" spans="1:110"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6"/>
      <c r="AY913" s="36"/>
      <c r="AZ913" s="36"/>
      <c r="BA913" s="36"/>
      <c r="BB913" s="36"/>
      <c r="BC913" s="36"/>
      <c r="BD913" s="36"/>
      <c r="BE913" s="36"/>
      <c r="BF913" s="36"/>
      <c r="BG913" s="36"/>
      <c r="BH913" s="36"/>
      <c r="BI913" s="36"/>
      <c r="BJ913" s="36"/>
      <c r="BK913" s="36"/>
      <c r="BL913" s="36"/>
      <c r="BM913" s="36"/>
      <c r="BN913" s="36"/>
      <c r="BO913" s="36"/>
      <c r="BP913" s="36"/>
      <c r="BQ913" s="36"/>
      <c r="BR913" s="36"/>
      <c r="BS913" s="36"/>
      <c r="BT913" s="36"/>
      <c r="BU913" s="36"/>
      <c r="BV913" s="36"/>
      <c r="BW913" s="36"/>
      <c r="BX913" s="36"/>
      <c r="BY913" s="36"/>
      <c r="BZ913" s="36"/>
      <c r="CA913" s="36"/>
      <c r="CB913" s="36"/>
      <c r="CC913" s="36"/>
      <c r="CD913" s="36"/>
      <c r="CE913" s="36"/>
      <c r="CF913" s="36"/>
      <c r="CG913" s="36"/>
      <c r="CH913" s="36"/>
      <c r="CI913" s="36"/>
      <c r="CJ913" s="36"/>
      <c r="CK913" s="36"/>
      <c r="CL913" s="36"/>
      <c r="CM913" s="36"/>
      <c r="CN913" s="36"/>
      <c r="CO913" s="36"/>
      <c r="CP913" s="36"/>
      <c r="CQ913" s="36"/>
      <c r="CR913" s="36"/>
      <c r="CS913" s="36"/>
      <c r="CT913" s="36"/>
      <c r="CU913" s="36"/>
      <c r="CV913" s="36"/>
      <c r="CW913" s="36"/>
      <c r="CX913" s="36"/>
      <c r="CY913" s="36"/>
      <c r="CZ913" s="36"/>
      <c r="DA913" s="36"/>
      <c r="DB913" s="36"/>
      <c r="DC913" s="36"/>
      <c r="DD913" s="36"/>
      <c r="DE913" s="36"/>
      <c r="DF913" s="36"/>
    </row>
    <row r="914" spans="1:110"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c r="AX914" s="36"/>
      <c r="AY914" s="36"/>
      <c r="AZ914" s="36"/>
      <c r="BA914" s="36"/>
      <c r="BB914" s="36"/>
      <c r="BC914" s="36"/>
      <c r="BD914" s="36"/>
      <c r="BE914" s="36"/>
      <c r="BF914" s="36"/>
      <c r="BG914" s="36"/>
      <c r="BH914" s="36"/>
      <c r="BI914" s="36"/>
      <c r="BJ914" s="36"/>
      <c r="BK914" s="36"/>
      <c r="BL914" s="36"/>
      <c r="BM914" s="36"/>
      <c r="BN914" s="36"/>
      <c r="BO914" s="36"/>
      <c r="BP914" s="36"/>
      <c r="BQ914" s="36"/>
      <c r="BR914" s="36"/>
      <c r="BS914" s="36"/>
      <c r="BT914" s="36"/>
      <c r="BU914" s="36"/>
      <c r="BV914" s="36"/>
      <c r="BW914" s="36"/>
      <c r="BX914" s="36"/>
      <c r="BY914" s="36"/>
      <c r="BZ914" s="36"/>
      <c r="CA914" s="36"/>
      <c r="CB914" s="36"/>
      <c r="CC914" s="36"/>
      <c r="CD914" s="36"/>
      <c r="CE914" s="36"/>
      <c r="CF914" s="36"/>
      <c r="CG914" s="36"/>
      <c r="CH914" s="36"/>
      <c r="CI914" s="36"/>
      <c r="CJ914" s="36"/>
      <c r="CK914" s="36"/>
      <c r="CL914" s="36"/>
      <c r="CM914" s="36"/>
      <c r="CN914" s="36"/>
      <c r="CO914" s="36"/>
      <c r="CP914" s="36"/>
      <c r="CQ914" s="36"/>
      <c r="CR914" s="36"/>
      <c r="CS914" s="36"/>
      <c r="CT914" s="36"/>
      <c r="CU914" s="36"/>
      <c r="CV914" s="36"/>
      <c r="CW914" s="36"/>
      <c r="CX914" s="36"/>
      <c r="CY914" s="36"/>
      <c r="CZ914" s="36"/>
      <c r="DA914" s="36"/>
      <c r="DB914" s="36"/>
      <c r="DC914" s="36"/>
      <c r="DD914" s="36"/>
      <c r="DE914" s="36"/>
      <c r="DF914" s="36"/>
    </row>
    <row r="915" spans="1:110"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c r="AX915" s="36"/>
      <c r="AY915" s="36"/>
      <c r="AZ915" s="36"/>
      <c r="BA915" s="36"/>
      <c r="BB915" s="36"/>
      <c r="BC915" s="36"/>
      <c r="BD915" s="36"/>
      <c r="BE915" s="36"/>
      <c r="BF915" s="36"/>
      <c r="BG915" s="36"/>
      <c r="BH915" s="36"/>
      <c r="BI915" s="36"/>
      <c r="BJ915" s="36"/>
      <c r="BK915" s="36"/>
      <c r="BL915" s="36"/>
      <c r="BM915" s="36"/>
      <c r="BN915" s="36"/>
      <c r="BO915" s="36"/>
      <c r="BP915" s="36"/>
      <c r="BQ915" s="36"/>
      <c r="BR915" s="36"/>
      <c r="BS915" s="36"/>
      <c r="BT915" s="36"/>
      <c r="BU915" s="36"/>
      <c r="BV915" s="36"/>
      <c r="BW915" s="36"/>
      <c r="BX915" s="36"/>
      <c r="BY915" s="36"/>
      <c r="BZ915" s="36"/>
      <c r="CA915" s="36"/>
      <c r="CB915" s="36"/>
      <c r="CC915" s="36"/>
      <c r="CD915" s="36"/>
      <c r="CE915" s="36"/>
      <c r="CF915" s="36"/>
      <c r="CG915" s="36"/>
      <c r="CH915" s="36"/>
      <c r="CI915" s="36"/>
      <c r="CJ915" s="36"/>
      <c r="CK915" s="36"/>
      <c r="CL915" s="36"/>
      <c r="CM915" s="36"/>
      <c r="CN915" s="36"/>
      <c r="CO915" s="36"/>
      <c r="CP915" s="36"/>
      <c r="CQ915" s="36"/>
      <c r="CR915" s="36"/>
      <c r="CS915" s="36"/>
      <c r="CT915" s="36"/>
      <c r="CU915" s="36"/>
      <c r="CV915" s="36"/>
      <c r="CW915" s="36"/>
      <c r="CX915" s="36"/>
      <c r="CY915" s="36"/>
      <c r="CZ915" s="36"/>
      <c r="DA915" s="36"/>
      <c r="DB915" s="36"/>
      <c r="DC915" s="36"/>
      <c r="DD915" s="36"/>
      <c r="DE915" s="36"/>
      <c r="DF915" s="36"/>
    </row>
    <row r="916" spans="1:110"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6"/>
      <c r="AY916" s="36"/>
      <c r="AZ916" s="36"/>
      <c r="BA916" s="36"/>
      <c r="BB916" s="36"/>
      <c r="BC916" s="36"/>
      <c r="BD916" s="36"/>
      <c r="BE916" s="36"/>
      <c r="BF916" s="36"/>
      <c r="BG916" s="36"/>
      <c r="BH916" s="36"/>
      <c r="BI916" s="36"/>
      <c r="BJ916" s="36"/>
      <c r="BK916" s="36"/>
      <c r="BL916" s="36"/>
      <c r="BM916" s="36"/>
      <c r="BN916" s="36"/>
      <c r="BO916" s="36"/>
      <c r="BP916" s="36"/>
      <c r="BQ916" s="36"/>
      <c r="BR916" s="36"/>
      <c r="BS916" s="36"/>
      <c r="BT916" s="36"/>
      <c r="BU916" s="36"/>
      <c r="BV916" s="36"/>
      <c r="BW916" s="36"/>
      <c r="BX916" s="36"/>
      <c r="BY916" s="36"/>
      <c r="BZ916" s="36"/>
      <c r="CA916" s="36"/>
      <c r="CB916" s="36"/>
      <c r="CC916" s="36"/>
      <c r="CD916" s="36"/>
      <c r="CE916" s="36"/>
      <c r="CF916" s="36"/>
      <c r="CG916" s="36"/>
      <c r="CH916" s="36"/>
      <c r="CI916" s="36"/>
      <c r="CJ916" s="36"/>
      <c r="CK916" s="36"/>
      <c r="CL916" s="36"/>
      <c r="CM916" s="36"/>
      <c r="CN916" s="36"/>
      <c r="CO916" s="36"/>
      <c r="CP916" s="36"/>
      <c r="CQ916" s="36"/>
      <c r="CR916" s="36"/>
      <c r="CS916" s="36"/>
      <c r="CT916" s="36"/>
      <c r="CU916" s="36"/>
      <c r="CV916" s="36"/>
      <c r="CW916" s="36"/>
      <c r="CX916" s="36"/>
      <c r="CY916" s="36"/>
      <c r="CZ916" s="36"/>
      <c r="DA916" s="36"/>
      <c r="DB916" s="36"/>
      <c r="DC916" s="36"/>
      <c r="DD916" s="36"/>
      <c r="DE916" s="36"/>
      <c r="DF916" s="36"/>
    </row>
    <row r="917" spans="1:110"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c r="AX917" s="36"/>
      <c r="AY917" s="36"/>
      <c r="AZ917" s="36"/>
      <c r="BA917" s="36"/>
      <c r="BB917" s="36"/>
      <c r="BC917" s="36"/>
      <c r="BD917" s="36"/>
      <c r="BE917" s="36"/>
      <c r="BF917" s="36"/>
      <c r="BG917" s="36"/>
      <c r="BH917" s="36"/>
      <c r="BI917" s="36"/>
      <c r="BJ917" s="36"/>
      <c r="BK917" s="36"/>
      <c r="BL917" s="36"/>
      <c r="BM917" s="36"/>
      <c r="BN917" s="36"/>
      <c r="BO917" s="36"/>
      <c r="BP917" s="36"/>
      <c r="BQ917" s="36"/>
      <c r="BR917" s="36"/>
      <c r="BS917" s="36"/>
      <c r="BT917" s="36"/>
      <c r="BU917" s="36"/>
      <c r="BV917" s="36"/>
      <c r="BW917" s="36"/>
      <c r="BX917" s="36"/>
      <c r="BY917" s="36"/>
      <c r="BZ917" s="36"/>
      <c r="CA917" s="36"/>
      <c r="CB917" s="36"/>
      <c r="CC917" s="36"/>
      <c r="CD917" s="36"/>
      <c r="CE917" s="36"/>
      <c r="CF917" s="36"/>
      <c r="CG917" s="36"/>
      <c r="CH917" s="36"/>
      <c r="CI917" s="36"/>
      <c r="CJ917" s="36"/>
      <c r="CK917" s="36"/>
      <c r="CL917" s="36"/>
      <c r="CM917" s="36"/>
      <c r="CN917" s="36"/>
      <c r="CO917" s="36"/>
      <c r="CP917" s="36"/>
      <c r="CQ917" s="36"/>
      <c r="CR917" s="36"/>
      <c r="CS917" s="36"/>
      <c r="CT917" s="36"/>
      <c r="CU917" s="36"/>
      <c r="CV917" s="36"/>
      <c r="CW917" s="36"/>
      <c r="CX917" s="36"/>
      <c r="CY917" s="36"/>
      <c r="CZ917" s="36"/>
      <c r="DA917" s="36"/>
      <c r="DB917" s="36"/>
      <c r="DC917" s="36"/>
      <c r="DD917" s="36"/>
      <c r="DE917" s="36"/>
      <c r="DF917" s="36"/>
    </row>
    <row r="918" spans="1:110"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c r="AX918" s="36"/>
      <c r="AY918" s="36"/>
      <c r="AZ918" s="36"/>
      <c r="BA918" s="36"/>
      <c r="BB918" s="36"/>
      <c r="BC918" s="36"/>
      <c r="BD918" s="36"/>
      <c r="BE918" s="36"/>
      <c r="BF918" s="36"/>
      <c r="BG918" s="36"/>
      <c r="BH918" s="36"/>
      <c r="BI918" s="36"/>
      <c r="BJ918" s="36"/>
      <c r="BK918" s="36"/>
      <c r="BL918" s="36"/>
      <c r="BM918" s="36"/>
      <c r="BN918" s="36"/>
      <c r="BO918" s="36"/>
      <c r="BP918" s="36"/>
      <c r="BQ918" s="36"/>
      <c r="BR918" s="36"/>
      <c r="BS918" s="36"/>
      <c r="BT918" s="36"/>
      <c r="BU918" s="36"/>
      <c r="BV918" s="36"/>
      <c r="BW918" s="36"/>
      <c r="BX918" s="36"/>
      <c r="BY918" s="36"/>
      <c r="BZ918" s="36"/>
      <c r="CA918" s="36"/>
      <c r="CB918" s="36"/>
      <c r="CC918" s="36"/>
      <c r="CD918" s="36"/>
      <c r="CE918" s="36"/>
      <c r="CF918" s="36"/>
      <c r="CG918" s="36"/>
      <c r="CH918" s="36"/>
      <c r="CI918" s="36"/>
      <c r="CJ918" s="36"/>
      <c r="CK918" s="36"/>
      <c r="CL918" s="36"/>
      <c r="CM918" s="36"/>
      <c r="CN918" s="36"/>
      <c r="CO918" s="36"/>
      <c r="CP918" s="36"/>
      <c r="CQ918" s="36"/>
      <c r="CR918" s="36"/>
      <c r="CS918" s="36"/>
      <c r="CT918" s="36"/>
      <c r="CU918" s="36"/>
      <c r="CV918" s="36"/>
      <c r="CW918" s="36"/>
      <c r="CX918" s="36"/>
      <c r="CY918" s="36"/>
      <c r="CZ918" s="36"/>
      <c r="DA918" s="36"/>
      <c r="DB918" s="36"/>
      <c r="DC918" s="36"/>
      <c r="DD918" s="36"/>
      <c r="DE918" s="36"/>
      <c r="DF918" s="36"/>
    </row>
    <row r="919" spans="1:110"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6"/>
      <c r="AY919" s="36"/>
      <c r="AZ919" s="36"/>
      <c r="BA919" s="36"/>
      <c r="BB919" s="36"/>
      <c r="BC919" s="36"/>
      <c r="BD919" s="36"/>
      <c r="BE919" s="36"/>
      <c r="BF919" s="36"/>
      <c r="BG919" s="36"/>
      <c r="BH919" s="36"/>
      <c r="BI919" s="36"/>
      <c r="BJ919" s="36"/>
      <c r="BK919" s="36"/>
      <c r="BL919" s="36"/>
      <c r="BM919" s="36"/>
      <c r="BN919" s="36"/>
      <c r="BO919" s="36"/>
      <c r="BP919" s="36"/>
      <c r="BQ919" s="36"/>
      <c r="BR919" s="36"/>
      <c r="BS919" s="36"/>
      <c r="BT919" s="36"/>
      <c r="BU919" s="36"/>
      <c r="BV919" s="36"/>
      <c r="BW919" s="36"/>
      <c r="BX919" s="36"/>
      <c r="BY919" s="36"/>
      <c r="BZ919" s="36"/>
      <c r="CA919" s="36"/>
      <c r="CB919" s="36"/>
      <c r="CC919" s="36"/>
      <c r="CD919" s="36"/>
      <c r="CE919" s="36"/>
      <c r="CF919" s="36"/>
      <c r="CG919" s="36"/>
      <c r="CH919" s="36"/>
      <c r="CI919" s="36"/>
      <c r="CJ919" s="36"/>
      <c r="CK919" s="36"/>
      <c r="CL919" s="36"/>
      <c r="CM919" s="36"/>
      <c r="CN919" s="36"/>
      <c r="CO919" s="36"/>
      <c r="CP919" s="36"/>
      <c r="CQ919" s="36"/>
      <c r="CR919" s="36"/>
      <c r="CS919" s="36"/>
      <c r="CT919" s="36"/>
      <c r="CU919" s="36"/>
      <c r="CV919" s="36"/>
      <c r="CW919" s="36"/>
      <c r="CX919" s="36"/>
      <c r="CY919" s="36"/>
      <c r="CZ919" s="36"/>
      <c r="DA919" s="36"/>
      <c r="DB919" s="36"/>
      <c r="DC919" s="36"/>
      <c r="DD919" s="36"/>
      <c r="DE919" s="36"/>
      <c r="DF919" s="36"/>
    </row>
    <row r="920" spans="1:110"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c r="AX920" s="36"/>
      <c r="AY920" s="36"/>
      <c r="AZ920" s="36"/>
      <c r="BA920" s="36"/>
      <c r="BB920" s="36"/>
      <c r="BC920" s="36"/>
      <c r="BD920" s="36"/>
      <c r="BE920" s="36"/>
      <c r="BF920" s="36"/>
      <c r="BG920" s="36"/>
      <c r="BH920" s="36"/>
      <c r="BI920" s="36"/>
      <c r="BJ920" s="36"/>
      <c r="BK920" s="36"/>
      <c r="BL920" s="36"/>
      <c r="BM920" s="36"/>
      <c r="BN920" s="36"/>
      <c r="BO920" s="36"/>
      <c r="BP920" s="36"/>
      <c r="BQ920" s="36"/>
      <c r="BR920" s="36"/>
      <c r="BS920" s="36"/>
      <c r="BT920" s="36"/>
      <c r="BU920" s="36"/>
      <c r="BV920" s="36"/>
      <c r="BW920" s="36"/>
      <c r="BX920" s="36"/>
      <c r="BY920" s="36"/>
      <c r="BZ920" s="36"/>
      <c r="CA920" s="36"/>
      <c r="CB920" s="36"/>
      <c r="CC920" s="36"/>
      <c r="CD920" s="36"/>
      <c r="CE920" s="36"/>
      <c r="CF920" s="36"/>
      <c r="CG920" s="36"/>
      <c r="CH920" s="36"/>
      <c r="CI920" s="36"/>
      <c r="CJ920" s="36"/>
      <c r="CK920" s="36"/>
      <c r="CL920" s="36"/>
      <c r="CM920" s="36"/>
      <c r="CN920" s="36"/>
      <c r="CO920" s="36"/>
      <c r="CP920" s="36"/>
      <c r="CQ920" s="36"/>
      <c r="CR920" s="36"/>
      <c r="CS920" s="36"/>
      <c r="CT920" s="36"/>
      <c r="CU920" s="36"/>
      <c r="CV920" s="36"/>
      <c r="CW920" s="36"/>
      <c r="CX920" s="36"/>
      <c r="CY920" s="36"/>
      <c r="CZ920" s="36"/>
      <c r="DA920" s="36"/>
      <c r="DB920" s="36"/>
      <c r="DC920" s="36"/>
      <c r="DD920" s="36"/>
      <c r="DE920" s="36"/>
      <c r="DF920" s="36"/>
    </row>
    <row r="921" spans="1:110"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6"/>
      <c r="AY921" s="36"/>
      <c r="AZ921" s="36"/>
      <c r="BA921" s="36"/>
      <c r="BB921" s="36"/>
      <c r="BC921" s="36"/>
      <c r="BD921" s="36"/>
      <c r="BE921" s="36"/>
      <c r="BF921" s="36"/>
      <c r="BG921" s="36"/>
      <c r="BH921" s="36"/>
      <c r="BI921" s="36"/>
      <c r="BJ921" s="36"/>
      <c r="BK921" s="36"/>
      <c r="BL921" s="36"/>
      <c r="BM921" s="36"/>
      <c r="BN921" s="36"/>
      <c r="BO921" s="36"/>
      <c r="BP921" s="36"/>
      <c r="BQ921" s="36"/>
      <c r="BR921" s="36"/>
      <c r="BS921" s="36"/>
      <c r="BT921" s="36"/>
      <c r="BU921" s="36"/>
      <c r="BV921" s="36"/>
      <c r="BW921" s="36"/>
      <c r="BX921" s="36"/>
      <c r="BY921" s="36"/>
      <c r="BZ921" s="36"/>
      <c r="CA921" s="36"/>
      <c r="CB921" s="36"/>
      <c r="CC921" s="36"/>
      <c r="CD921" s="36"/>
      <c r="CE921" s="36"/>
      <c r="CF921" s="36"/>
      <c r="CG921" s="36"/>
      <c r="CH921" s="36"/>
      <c r="CI921" s="36"/>
      <c r="CJ921" s="36"/>
      <c r="CK921" s="36"/>
      <c r="CL921" s="36"/>
      <c r="CM921" s="36"/>
      <c r="CN921" s="36"/>
      <c r="CO921" s="36"/>
      <c r="CP921" s="36"/>
      <c r="CQ921" s="36"/>
      <c r="CR921" s="36"/>
      <c r="CS921" s="36"/>
      <c r="CT921" s="36"/>
      <c r="CU921" s="36"/>
      <c r="CV921" s="36"/>
      <c r="CW921" s="36"/>
      <c r="CX921" s="36"/>
      <c r="CY921" s="36"/>
      <c r="CZ921" s="36"/>
      <c r="DA921" s="36"/>
      <c r="DB921" s="36"/>
      <c r="DC921" s="36"/>
      <c r="DD921" s="36"/>
      <c r="DE921" s="36"/>
      <c r="DF921" s="36"/>
    </row>
    <row r="922" spans="1:110"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6"/>
      <c r="AY922" s="36"/>
      <c r="AZ922" s="36"/>
      <c r="BA922" s="36"/>
      <c r="BB922" s="36"/>
      <c r="BC922" s="36"/>
      <c r="BD922" s="36"/>
      <c r="BE922" s="36"/>
      <c r="BF922" s="36"/>
      <c r="BG922" s="36"/>
      <c r="BH922" s="36"/>
      <c r="BI922" s="36"/>
      <c r="BJ922" s="36"/>
      <c r="BK922" s="36"/>
      <c r="BL922" s="36"/>
      <c r="BM922" s="36"/>
      <c r="BN922" s="36"/>
      <c r="BO922" s="36"/>
      <c r="BP922" s="36"/>
      <c r="BQ922" s="36"/>
      <c r="BR922" s="36"/>
      <c r="BS922" s="36"/>
      <c r="BT922" s="36"/>
      <c r="BU922" s="36"/>
      <c r="BV922" s="36"/>
      <c r="BW922" s="36"/>
      <c r="BX922" s="36"/>
      <c r="BY922" s="36"/>
      <c r="BZ922" s="36"/>
      <c r="CA922" s="36"/>
      <c r="CB922" s="36"/>
      <c r="CC922" s="36"/>
      <c r="CD922" s="36"/>
      <c r="CE922" s="36"/>
      <c r="CF922" s="36"/>
      <c r="CG922" s="36"/>
      <c r="CH922" s="36"/>
      <c r="CI922" s="36"/>
      <c r="CJ922" s="36"/>
      <c r="CK922" s="36"/>
      <c r="CL922" s="36"/>
      <c r="CM922" s="36"/>
      <c r="CN922" s="36"/>
      <c r="CO922" s="36"/>
      <c r="CP922" s="36"/>
      <c r="CQ922" s="36"/>
      <c r="CR922" s="36"/>
      <c r="CS922" s="36"/>
      <c r="CT922" s="36"/>
      <c r="CU922" s="36"/>
      <c r="CV922" s="36"/>
      <c r="CW922" s="36"/>
      <c r="CX922" s="36"/>
      <c r="CY922" s="36"/>
      <c r="CZ922" s="36"/>
      <c r="DA922" s="36"/>
      <c r="DB922" s="36"/>
      <c r="DC922" s="36"/>
      <c r="DD922" s="36"/>
      <c r="DE922" s="36"/>
      <c r="DF922" s="36"/>
    </row>
    <row r="923" spans="1:110"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AY923" s="36"/>
      <c r="AZ923" s="36"/>
      <c r="BA923" s="36"/>
      <c r="BB923" s="36"/>
      <c r="BC923" s="36"/>
      <c r="BD923" s="36"/>
      <c r="BE923" s="36"/>
      <c r="BF923" s="36"/>
      <c r="BG923" s="36"/>
      <c r="BH923" s="36"/>
      <c r="BI923" s="36"/>
      <c r="BJ923" s="36"/>
      <c r="BK923" s="36"/>
      <c r="BL923" s="36"/>
      <c r="BM923" s="36"/>
      <c r="BN923" s="36"/>
      <c r="BO923" s="36"/>
      <c r="BP923" s="36"/>
      <c r="BQ923" s="36"/>
      <c r="BR923" s="36"/>
      <c r="BS923" s="36"/>
      <c r="BT923" s="36"/>
      <c r="BU923" s="36"/>
      <c r="BV923" s="36"/>
      <c r="BW923" s="36"/>
      <c r="BX923" s="36"/>
      <c r="BY923" s="36"/>
      <c r="BZ923" s="36"/>
      <c r="CA923" s="36"/>
      <c r="CB923" s="36"/>
      <c r="CC923" s="36"/>
      <c r="CD923" s="36"/>
      <c r="CE923" s="36"/>
      <c r="CF923" s="36"/>
      <c r="CG923" s="36"/>
      <c r="CH923" s="36"/>
      <c r="CI923" s="36"/>
      <c r="CJ923" s="36"/>
      <c r="CK923" s="36"/>
      <c r="CL923" s="36"/>
      <c r="CM923" s="36"/>
      <c r="CN923" s="36"/>
      <c r="CO923" s="36"/>
      <c r="CP923" s="36"/>
      <c r="CQ923" s="36"/>
      <c r="CR923" s="36"/>
      <c r="CS923" s="36"/>
      <c r="CT923" s="36"/>
      <c r="CU923" s="36"/>
      <c r="CV923" s="36"/>
      <c r="CW923" s="36"/>
      <c r="CX923" s="36"/>
      <c r="CY923" s="36"/>
      <c r="CZ923" s="36"/>
      <c r="DA923" s="36"/>
      <c r="DB923" s="36"/>
      <c r="DC923" s="36"/>
      <c r="DD923" s="36"/>
      <c r="DE923" s="36"/>
      <c r="DF923" s="36"/>
    </row>
    <row r="924" spans="1:110"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6"/>
      <c r="AY924" s="36"/>
      <c r="AZ924" s="36"/>
      <c r="BA924" s="36"/>
      <c r="BB924" s="36"/>
      <c r="BC924" s="36"/>
      <c r="BD924" s="36"/>
      <c r="BE924" s="36"/>
      <c r="BF924" s="36"/>
      <c r="BG924" s="36"/>
      <c r="BH924" s="36"/>
      <c r="BI924" s="36"/>
      <c r="BJ924" s="36"/>
      <c r="BK924" s="36"/>
      <c r="BL924" s="36"/>
      <c r="BM924" s="36"/>
      <c r="BN924" s="36"/>
      <c r="BO924" s="36"/>
      <c r="BP924" s="36"/>
      <c r="BQ924" s="36"/>
      <c r="BR924" s="36"/>
      <c r="BS924" s="36"/>
      <c r="BT924" s="36"/>
      <c r="BU924" s="36"/>
      <c r="BV924" s="36"/>
      <c r="BW924" s="36"/>
      <c r="BX924" s="36"/>
      <c r="BY924" s="36"/>
      <c r="BZ924" s="36"/>
      <c r="CA924" s="36"/>
      <c r="CB924" s="36"/>
      <c r="CC924" s="36"/>
      <c r="CD924" s="36"/>
      <c r="CE924" s="36"/>
      <c r="CF924" s="36"/>
      <c r="CG924" s="36"/>
      <c r="CH924" s="36"/>
      <c r="CI924" s="36"/>
      <c r="CJ924" s="36"/>
      <c r="CK924" s="36"/>
      <c r="CL924" s="36"/>
      <c r="CM924" s="36"/>
      <c r="CN924" s="36"/>
      <c r="CO924" s="36"/>
      <c r="CP924" s="36"/>
      <c r="CQ924" s="36"/>
      <c r="CR924" s="36"/>
      <c r="CS924" s="36"/>
      <c r="CT924" s="36"/>
      <c r="CU924" s="36"/>
      <c r="CV924" s="36"/>
      <c r="CW924" s="36"/>
      <c r="CX924" s="36"/>
      <c r="CY924" s="36"/>
      <c r="CZ924" s="36"/>
      <c r="DA924" s="36"/>
      <c r="DB924" s="36"/>
      <c r="DC924" s="36"/>
      <c r="DD924" s="36"/>
      <c r="DE924" s="36"/>
      <c r="DF924" s="36"/>
    </row>
    <row r="925" spans="1:110"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6"/>
      <c r="AY925" s="36"/>
      <c r="AZ925" s="36"/>
      <c r="BA925" s="36"/>
      <c r="BB925" s="36"/>
      <c r="BC925" s="36"/>
      <c r="BD925" s="36"/>
      <c r="BE925" s="36"/>
      <c r="BF925" s="36"/>
      <c r="BG925" s="36"/>
      <c r="BH925" s="36"/>
      <c r="BI925" s="36"/>
      <c r="BJ925" s="36"/>
      <c r="BK925" s="36"/>
      <c r="BL925" s="36"/>
      <c r="BM925" s="36"/>
      <c r="BN925" s="36"/>
      <c r="BO925" s="36"/>
      <c r="BP925" s="36"/>
      <c r="BQ925" s="36"/>
      <c r="BR925" s="36"/>
      <c r="BS925" s="36"/>
      <c r="BT925" s="36"/>
      <c r="BU925" s="36"/>
      <c r="BV925" s="36"/>
      <c r="BW925" s="36"/>
      <c r="BX925" s="36"/>
      <c r="BY925" s="36"/>
      <c r="BZ925" s="36"/>
      <c r="CA925" s="36"/>
      <c r="CB925" s="36"/>
      <c r="CC925" s="36"/>
      <c r="CD925" s="36"/>
      <c r="CE925" s="36"/>
      <c r="CF925" s="36"/>
      <c r="CG925" s="36"/>
      <c r="CH925" s="36"/>
      <c r="CI925" s="36"/>
      <c r="CJ925" s="36"/>
      <c r="CK925" s="36"/>
      <c r="CL925" s="36"/>
      <c r="CM925" s="36"/>
      <c r="CN925" s="36"/>
      <c r="CO925" s="36"/>
      <c r="CP925" s="36"/>
      <c r="CQ925" s="36"/>
      <c r="CR925" s="36"/>
      <c r="CS925" s="36"/>
      <c r="CT925" s="36"/>
      <c r="CU925" s="36"/>
      <c r="CV925" s="36"/>
      <c r="CW925" s="36"/>
      <c r="CX925" s="36"/>
      <c r="CY925" s="36"/>
      <c r="CZ925" s="36"/>
      <c r="DA925" s="36"/>
      <c r="DB925" s="36"/>
      <c r="DC925" s="36"/>
      <c r="DD925" s="36"/>
      <c r="DE925" s="36"/>
      <c r="DF925" s="36"/>
    </row>
    <row r="926" spans="1:110"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c r="BE926" s="36"/>
      <c r="BF926" s="36"/>
      <c r="BG926" s="36"/>
      <c r="BH926" s="36"/>
      <c r="BI926" s="36"/>
      <c r="BJ926" s="36"/>
      <c r="BK926" s="36"/>
      <c r="BL926" s="36"/>
      <c r="BM926" s="36"/>
      <c r="BN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c r="CT926" s="36"/>
      <c r="CU926" s="36"/>
      <c r="CV926" s="36"/>
      <c r="CW926" s="36"/>
      <c r="CX926" s="36"/>
      <c r="CY926" s="36"/>
      <c r="CZ926" s="36"/>
      <c r="DA926" s="36"/>
      <c r="DB926" s="36"/>
      <c r="DC926" s="36"/>
      <c r="DD926" s="36"/>
      <c r="DE926" s="36"/>
      <c r="DF926" s="36"/>
    </row>
    <row r="927" spans="1:110"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c r="AY927" s="36"/>
      <c r="AZ927" s="36"/>
      <c r="BA927" s="36"/>
      <c r="BB927" s="36"/>
      <c r="BC927" s="36"/>
      <c r="BD927" s="36"/>
      <c r="BE927" s="36"/>
      <c r="BF927" s="36"/>
      <c r="BG927" s="36"/>
      <c r="BH927" s="36"/>
      <c r="BI927" s="36"/>
      <c r="BJ927" s="36"/>
      <c r="BK927" s="36"/>
      <c r="BL927" s="36"/>
      <c r="BM927" s="36"/>
      <c r="BN927" s="36"/>
      <c r="BO927" s="36"/>
      <c r="BP927" s="36"/>
      <c r="BQ927" s="36"/>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c r="CO927" s="36"/>
      <c r="CP927" s="36"/>
      <c r="CQ927" s="36"/>
      <c r="CR927" s="36"/>
      <c r="CS927" s="36"/>
      <c r="CT927" s="36"/>
      <c r="CU927" s="36"/>
      <c r="CV927" s="36"/>
      <c r="CW927" s="36"/>
      <c r="CX927" s="36"/>
      <c r="CY927" s="36"/>
      <c r="CZ927" s="36"/>
      <c r="DA927" s="36"/>
      <c r="DB927" s="36"/>
      <c r="DC927" s="36"/>
      <c r="DD927" s="36"/>
      <c r="DE927" s="36"/>
      <c r="DF927" s="36"/>
    </row>
    <row r="928" spans="1:110"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6"/>
      <c r="AY928" s="36"/>
      <c r="AZ928" s="36"/>
      <c r="BA928" s="36"/>
      <c r="BB928" s="36"/>
      <c r="BC928" s="36"/>
      <c r="BD928" s="36"/>
      <c r="BE928" s="36"/>
      <c r="BF928" s="36"/>
      <c r="BG928" s="36"/>
      <c r="BH928" s="36"/>
      <c r="BI928" s="36"/>
      <c r="BJ928" s="36"/>
      <c r="BK928" s="36"/>
      <c r="BL928" s="36"/>
      <c r="BM928" s="36"/>
      <c r="BN928" s="36"/>
      <c r="BO928" s="36"/>
      <c r="BP928" s="36"/>
      <c r="BQ928" s="36"/>
      <c r="BR928" s="36"/>
      <c r="BS928" s="36"/>
      <c r="BT928" s="36"/>
      <c r="BU928" s="36"/>
      <c r="BV928" s="36"/>
      <c r="BW928" s="36"/>
      <c r="BX928" s="36"/>
      <c r="BY928" s="36"/>
      <c r="BZ928" s="36"/>
      <c r="CA928" s="36"/>
      <c r="CB928" s="36"/>
      <c r="CC928" s="36"/>
      <c r="CD928" s="36"/>
      <c r="CE928" s="36"/>
      <c r="CF928" s="36"/>
      <c r="CG928" s="36"/>
      <c r="CH928" s="36"/>
      <c r="CI928" s="36"/>
      <c r="CJ928" s="36"/>
      <c r="CK928" s="36"/>
      <c r="CL928" s="36"/>
      <c r="CM928" s="36"/>
      <c r="CN928" s="36"/>
      <c r="CO928" s="36"/>
      <c r="CP928" s="36"/>
      <c r="CQ928" s="36"/>
      <c r="CR928" s="36"/>
      <c r="CS928" s="36"/>
      <c r="CT928" s="36"/>
      <c r="CU928" s="36"/>
      <c r="CV928" s="36"/>
      <c r="CW928" s="36"/>
      <c r="CX928" s="36"/>
      <c r="CY928" s="36"/>
      <c r="CZ928" s="36"/>
      <c r="DA928" s="36"/>
      <c r="DB928" s="36"/>
      <c r="DC928" s="36"/>
      <c r="DD928" s="36"/>
      <c r="DE928" s="36"/>
      <c r="DF928" s="36"/>
    </row>
    <row r="929" spans="1:110"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AY929" s="36"/>
      <c r="AZ929" s="36"/>
      <c r="BA929" s="36"/>
      <c r="BB929" s="36"/>
      <c r="BC929" s="36"/>
      <c r="BD929" s="36"/>
      <c r="BE929" s="36"/>
      <c r="BF929" s="36"/>
      <c r="BG929" s="36"/>
      <c r="BH929" s="36"/>
      <c r="BI929" s="36"/>
      <c r="BJ929" s="36"/>
      <c r="BK929" s="36"/>
      <c r="BL929" s="36"/>
      <c r="BM929" s="36"/>
      <c r="BN929" s="36"/>
      <c r="BO929" s="36"/>
      <c r="BP929" s="36"/>
      <c r="BQ929" s="36"/>
      <c r="BR929" s="36"/>
      <c r="BS929" s="36"/>
      <c r="BT929" s="36"/>
      <c r="BU929" s="36"/>
      <c r="BV929" s="36"/>
      <c r="BW929" s="36"/>
      <c r="BX929" s="36"/>
      <c r="BY929" s="36"/>
      <c r="BZ929" s="36"/>
      <c r="CA929" s="36"/>
      <c r="CB929" s="36"/>
      <c r="CC929" s="36"/>
      <c r="CD929" s="36"/>
      <c r="CE929" s="36"/>
      <c r="CF929" s="36"/>
      <c r="CG929" s="36"/>
      <c r="CH929" s="36"/>
      <c r="CI929" s="36"/>
      <c r="CJ929" s="36"/>
      <c r="CK929" s="36"/>
      <c r="CL929" s="36"/>
      <c r="CM929" s="36"/>
      <c r="CN929" s="36"/>
      <c r="CO929" s="36"/>
      <c r="CP929" s="36"/>
      <c r="CQ929" s="36"/>
      <c r="CR929" s="36"/>
      <c r="CS929" s="36"/>
      <c r="CT929" s="36"/>
      <c r="CU929" s="36"/>
      <c r="CV929" s="36"/>
      <c r="CW929" s="36"/>
      <c r="CX929" s="36"/>
      <c r="CY929" s="36"/>
      <c r="CZ929" s="36"/>
      <c r="DA929" s="36"/>
      <c r="DB929" s="36"/>
      <c r="DC929" s="36"/>
      <c r="DD929" s="36"/>
      <c r="DE929" s="36"/>
      <c r="DF929" s="36"/>
    </row>
    <row r="930" spans="1:110"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6"/>
      <c r="AY930" s="36"/>
      <c r="AZ930" s="36"/>
      <c r="BA930" s="36"/>
      <c r="BB930" s="36"/>
      <c r="BC930" s="36"/>
      <c r="BD930" s="36"/>
      <c r="BE930" s="36"/>
      <c r="BF930" s="36"/>
      <c r="BG930" s="36"/>
      <c r="BH930" s="36"/>
      <c r="BI930" s="36"/>
      <c r="BJ930" s="36"/>
      <c r="BK930" s="36"/>
      <c r="BL930" s="36"/>
      <c r="BM930" s="36"/>
      <c r="BN930" s="36"/>
      <c r="BO930" s="36"/>
      <c r="BP930" s="36"/>
      <c r="BQ930" s="36"/>
      <c r="BR930" s="36"/>
      <c r="BS930" s="36"/>
      <c r="BT930" s="36"/>
      <c r="BU930" s="36"/>
      <c r="BV930" s="36"/>
      <c r="BW930" s="36"/>
      <c r="BX930" s="36"/>
      <c r="BY930" s="36"/>
      <c r="BZ930" s="36"/>
      <c r="CA930" s="36"/>
      <c r="CB930" s="36"/>
      <c r="CC930" s="36"/>
      <c r="CD930" s="36"/>
      <c r="CE930" s="36"/>
      <c r="CF930" s="36"/>
      <c r="CG930" s="36"/>
      <c r="CH930" s="36"/>
      <c r="CI930" s="36"/>
      <c r="CJ930" s="36"/>
      <c r="CK930" s="36"/>
      <c r="CL930" s="36"/>
      <c r="CM930" s="36"/>
      <c r="CN930" s="36"/>
      <c r="CO930" s="36"/>
      <c r="CP930" s="36"/>
      <c r="CQ930" s="36"/>
      <c r="CR930" s="36"/>
      <c r="CS930" s="36"/>
      <c r="CT930" s="36"/>
      <c r="CU930" s="36"/>
      <c r="CV930" s="36"/>
      <c r="CW930" s="36"/>
      <c r="CX930" s="36"/>
      <c r="CY930" s="36"/>
      <c r="CZ930" s="36"/>
      <c r="DA930" s="36"/>
      <c r="DB930" s="36"/>
      <c r="DC930" s="36"/>
      <c r="DD930" s="36"/>
      <c r="DE930" s="36"/>
      <c r="DF930" s="36"/>
    </row>
    <row r="931" spans="1:110"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c r="AX931" s="36"/>
      <c r="AY931" s="36"/>
      <c r="AZ931" s="36"/>
      <c r="BA931" s="36"/>
      <c r="BB931" s="36"/>
      <c r="BC931" s="36"/>
      <c r="BD931" s="36"/>
      <c r="BE931" s="36"/>
      <c r="BF931" s="36"/>
      <c r="BG931" s="36"/>
      <c r="BH931" s="36"/>
      <c r="BI931" s="36"/>
      <c r="BJ931" s="36"/>
      <c r="BK931" s="36"/>
      <c r="BL931" s="36"/>
      <c r="BM931" s="36"/>
      <c r="BN931" s="36"/>
      <c r="BO931" s="36"/>
      <c r="BP931" s="36"/>
      <c r="BQ931" s="36"/>
      <c r="BR931" s="36"/>
      <c r="BS931" s="36"/>
      <c r="BT931" s="36"/>
      <c r="BU931" s="36"/>
      <c r="BV931" s="36"/>
      <c r="BW931" s="36"/>
      <c r="BX931" s="36"/>
      <c r="BY931" s="36"/>
      <c r="BZ931" s="36"/>
      <c r="CA931" s="36"/>
      <c r="CB931" s="36"/>
      <c r="CC931" s="36"/>
      <c r="CD931" s="36"/>
      <c r="CE931" s="36"/>
      <c r="CF931" s="36"/>
      <c r="CG931" s="36"/>
      <c r="CH931" s="36"/>
      <c r="CI931" s="36"/>
      <c r="CJ931" s="36"/>
      <c r="CK931" s="36"/>
      <c r="CL931" s="36"/>
      <c r="CM931" s="36"/>
      <c r="CN931" s="36"/>
      <c r="CO931" s="36"/>
      <c r="CP931" s="36"/>
      <c r="CQ931" s="36"/>
      <c r="CR931" s="36"/>
      <c r="CS931" s="36"/>
      <c r="CT931" s="36"/>
      <c r="CU931" s="36"/>
      <c r="CV931" s="36"/>
      <c r="CW931" s="36"/>
      <c r="CX931" s="36"/>
      <c r="CY931" s="36"/>
      <c r="CZ931" s="36"/>
      <c r="DA931" s="36"/>
      <c r="DB931" s="36"/>
      <c r="DC931" s="36"/>
      <c r="DD931" s="36"/>
      <c r="DE931" s="36"/>
      <c r="DF931" s="36"/>
    </row>
    <row r="932" spans="1:110"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c r="AX932" s="36"/>
      <c r="AY932" s="36"/>
      <c r="AZ932" s="36"/>
      <c r="BA932" s="36"/>
      <c r="BB932" s="36"/>
      <c r="BC932" s="36"/>
      <c r="BD932" s="36"/>
      <c r="BE932" s="36"/>
      <c r="BF932" s="36"/>
      <c r="BG932" s="36"/>
      <c r="BH932" s="36"/>
      <c r="BI932" s="36"/>
      <c r="BJ932" s="36"/>
      <c r="BK932" s="36"/>
      <c r="BL932" s="36"/>
      <c r="BM932" s="36"/>
      <c r="BN932" s="36"/>
      <c r="BO932" s="36"/>
      <c r="BP932" s="36"/>
      <c r="BQ932" s="36"/>
      <c r="BR932" s="36"/>
      <c r="BS932" s="36"/>
      <c r="BT932" s="36"/>
      <c r="BU932" s="36"/>
      <c r="BV932" s="36"/>
      <c r="BW932" s="36"/>
      <c r="BX932" s="36"/>
      <c r="BY932" s="36"/>
      <c r="BZ932" s="36"/>
      <c r="CA932" s="36"/>
      <c r="CB932" s="36"/>
      <c r="CC932" s="36"/>
      <c r="CD932" s="36"/>
      <c r="CE932" s="36"/>
      <c r="CF932" s="36"/>
      <c r="CG932" s="36"/>
      <c r="CH932" s="36"/>
      <c r="CI932" s="36"/>
      <c r="CJ932" s="36"/>
      <c r="CK932" s="36"/>
      <c r="CL932" s="36"/>
      <c r="CM932" s="36"/>
      <c r="CN932" s="36"/>
      <c r="CO932" s="36"/>
      <c r="CP932" s="36"/>
      <c r="CQ932" s="36"/>
      <c r="CR932" s="36"/>
      <c r="CS932" s="36"/>
      <c r="CT932" s="36"/>
      <c r="CU932" s="36"/>
      <c r="CV932" s="36"/>
      <c r="CW932" s="36"/>
      <c r="CX932" s="36"/>
      <c r="CY932" s="36"/>
      <c r="CZ932" s="36"/>
      <c r="DA932" s="36"/>
      <c r="DB932" s="36"/>
      <c r="DC932" s="36"/>
      <c r="DD932" s="36"/>
      <c r="DE932" s="36"/>
      <c r="DF932" s="36"/>
    </row>
    <row r="933" spans="1:110"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c r="AX933" s="36"/>
      <c r="AY933" s="36"/>
      <c r="AZ933" s="36"/>
      <c r="BA933" s="36"/>
      <c r="BB933" s="36"/>
      <c r="BC933" s="36"/>
      <c r="BD933" s="36"/>
      <c r="BE933" s="36"/>
      <c r="BF933" s="36"/>
      <c r="BG933" s="36"/>
      <c r="BH933" s="36"/>
      <c r="BI933" s="36"/>
      <c r="BJ933" s="36"/>
      <c r="BK933" s="36"/>
      <c r="BL933" s="36"/>
      <c r="BM933" s="36"/>
      <c r="BN933" s="36"/>
      <c r="BO933" s="36"/>
      <c r="BP933" s="36"/>
      <c r="BQ933" s="36"/>
      <c r="BR933" s="36"/>
      <c r="BS933" s="36"/>
      <c r="BT933" s="36"/>
      <c r="BU933" s="36"/>
      <c r="BV933" s="36"/>
      <c r="BW933" s="36"/>
      <c r="BX933" s="36"/>
      <c r="BY933" s="36"/>
      <c r="BZ933" s="36"/>
      <c r="CA933" s="36"/>
      <c r="CB933" s="36"/>
      <c r="CC933" s="36"/>
      <c r="CD933" s="36"/>
      <c r="CE933" s="36"/>
      <c r="CF933" s="36"/>
      <c r="CG933" s="36"/>
      <c r="CH933" s="36"/>
      <c r="CI933" s="36"/>
      <c r="CJ933" s="36"/>
      <c r="CK933" s="36"/>
      <c r="CL933" s="36"/>
      <c r="CM933" s="36"/>
      <c r="CN933" s="36"/>
      <c r="CO933" s="36"/>
      <c r="CP933" s="36"/>
      <c r="CQ933" s="36"/>
      <c r="CR933" s="36"/>
      <c r="CS933" s="36"/>
      <c r="CT933" s="36"/>
      <c r="CU933" s="36"/>
      <c r="CV933" s="36"/>
      <c r="CW933" s="36"/>
      <c r="CX933" s="36"/>
      <c r="CY933" s="36"/>
      <c r="CZ933" s="36"/>
      <c r="DA933" s="36"/>
      <c r="DB933" s="36"/>
      <c r="DC933" s="36"/>
      <c r="DD933" s="36"/>
      <c r="DE933" s="36"/>
      <c r="DF933" s="36"/>
    </row>
    <row r="934" spans="1:110"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6"/>
      <c r="AY934" s="36"/>
      <c r="AZ934" s="36"/>
      <c r="BA934" s="36"/>
      <c r="BB934" s="36"/>
      <c r="BC934" s="36"/>
      <c r="BD934" s="36"/>
      <c r="BE934" s="36"/>
      <c r="BF934" s="36"/>
      <c r="BG934" s="36"/>
      <c r="BH934" s="36"/>
      <c r="BI934" s="36"/>
      <c r="BJ934" s="36"/>
      <c r="BK934" s="36"/>
      <c r="BL934" s="36"/>
      <c r="BM934" s="36"/>
      <c r="BN934" s="36"/>
      <c r="BO934" s="36"/>
      <c r="BP934" s="36"/>
      <c r="BQ934" s="36"/>
      <c r="BR934" s="36"/>
      <c r="BS934" s="36"/>
      <c r="BT934" s="36"/>
      <c r="BU934" s="36"/>
      <c r="BV934" s="36"/>
      <c r="BW934" s="36"/>
      <c r="BX934" s="36"/>
      <c r="BY934" s="36"/>
      <c r="BZ934" s="36"/>
      <c r="CA934" s="36"/>
      <c r="CB934" s="36"/>
      <c r="CC934" s="36"/>
      <c r="CD934" s="36"/>
      <c r="CE934" s="36"/>
      <c r="CF934" s="36"/>
      <c r="CG934" s="36"/>
      <c r="CH934" s="36"/>
      <c r="CI934" s="36"/>
      <c r="CJ934" s="36"/>
      <c r="CK934" s="36"/>
      <c r="CL934" s="36"/>
      <c r="CM934" s="36"/>
      <c r="CN934" s="36"/>
      <c r="CO934" s="36"/>
      <c r="CP934" s="36"/>
      <c r="CQ934" s="36"/>
      <c r="CR934" s="36"/>
      <c r="CS934" s="36"/>
      <c r="CT934" s="36"/>
      <c r="CU934" s="36"/>
      <c r="CV934" s="36"/>
      <c r="CW934" s="36"/>
      <c r="CX934" s="36"/>
      <c r="CY934" s="36"/>
      <c r="CZ934" s="36"/>
      <c r="DA934" s="36"/>
      <c r="DB934" s="36"/>
      <c r="DC934" s="36"/>
      <c r="DD934" s="36"/>
      <c r="DE934" s="36"/>
      <c r="DF934" s="36"/>
    </row>
    <row r="935" spans="1:110"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c r="AX935" s="36"/>
      <c r="AY935" s="36"/>
      <c r="AZ935" s="36"/>
      <c r="BA935" s="36"/>
      <c r="BB935" s="36"/>
      <c r="BC935" s="36"/>
      <c r="BD935" s="36"/>
      <c r="BE935" s="36"/>
      <c r="BF935" s="36"/>
      <c r="BG935" s="36"/>
      <c r="BH935" s="36"/>
      <c r="BI935" s="36"/>
      <c r="BJ935" s="36"/>
      <c r="BK935" s="36"/>
      <c r="BL935" s="36"/>
      <c r="BM935" s="36"/>
      <c r="BN935" s="36"/>
      <c r="BO935" s="36"/>
      <c r="BP935" s="36"/>
      <c r="BQ935" s="36"/>
      <c r="BR935" s="36"/>
      <c r="BS935" s="36"/>
      <c r="BT935" s="36"/>
      <c r="BU935" s="36"/>
      <c r="BV935" s="36"/>
      <c r="BW935" s="36"/>
      <c r="BX935" s="36"/>
      <c r="BY935" s="36"/>
      <c r="BZ935" s="36"/>
      <c r="CA935" s="36"/>
      <c r="CB935" s="36"/>
      <c r="CC935" s="36"/>
      <c r="CD935" s="36"/>
      <c r="CE935" s="36"/>
      <c r="CF935" s="36"/>
      <c r="CG935" s="36"/>
      <c r="CH935" s="36"/>
      <c r="CI935" s="36"/>
      <c r="CJ935" s="36"/>
      <c r="CK935" s="36"/>
      <c r="CL935" s="36"/>
      <c r="CM935" s="36"/>
      <c r="CN935" s="36"/>
      <c r="CO935" s="36"/>
      <c r="CP935" s="36"/>
      <c r="CQ935" s="36"/>
      <c r="CR935" s="36"/>
      <c r="CS935" s="36"/>
      <c r="CT935" s="36"/>
      <c r="CU935" s="36"/>
      <c r="CV935" s="36"/>
      <c r="CW935" s="36"/>
      <c r="CX935" s="36"/>
      <c r="CY935" s="36"/>
      <c r="CZ935" s="36"/>
      <c r="DA935" s="36"/>
      <c r="DB935" s="36"/>
      <c r="DC935" s="36"/>
      <c r="DD935" s="36"/>
      <c r="DE935" s="36"/>
      <c r="DF935" s="36"/>
    </row>
    <row r="936" spans="1:110"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6"/>
      <c r="AY936" s="36"/>
      <c r="AZ936" s="36"/>
      <c r="BA936" s="36"/>
      <c r="BB936" s="36"/>
      <c r="BC936" s="36"/>
      <c r="BD936" s="36"/>
      <c r="BE936" s="36"/>
      <c r="BF936" s="36"/>
      <c r="BG936" s="36"/>
      <c r="BH936" s="36"/>
      <c r="BI936" s="36"/>
      <c r="BJ936" s="36"/>
      <c r="BK936" s="36"/>
      <c r="BL936" s="36"/>
      <c r="BM936" s="36"/>
      <c r="BN936" s="36"/>
      <c r="BO936" s="36"/>
      <c r="BP936" s="36"/>
      <c r="BQ936" s="36"/>
      <c r="BR936" s="36"/>
      <c r="BS936" s="36"/>
      <c r="BT936" s="36"/>
      <c r="BU936" s="36"/>
      <c r="BV936" s="36"/>
      <c r="BW936" s="36"/>
      <c r="BX936" s="36"/>
      <c r="BY936" s="36"/>
      <c r="BZ936" s="36"/>
      <c r="CA936" s="36"/>
      <c r="CB936" s="36"/>
      <c r="CC936" s="36"/>
      <c r="CD936" s="36"/>
      <c r="CE936" s="36"/>
      <c r="CF936" s="36"/>
      <c r="CG936" s="36"/>
      <c r="CH936" s="36"/>
      <c r="CI936" s="36"/>
      <c r="CJ936" s="36"/>
      <c r="CK936" s="36"/>
      <c r="CL936" s="36"/>
      <c r="CM936" s="36"/>
      <c r="CN936" s="36"/>
      <c r="CO936" s="36"/>
      <c r="CP936" s="36"/>
      <c r="CQ936" s="36"/>
      <c r="CR936" s="36"/>
      <c r="CS936" s="36"/>
      <c r="CT936" s="36"/>
      <c r="CU936" s="36"/>
      <c r="CV936" s="36"/>
      <c r="CW936" s="36"/>
      <c r="CX936" s="36"/>
      <c r="CY936" s="36"/>
      <c r="CZ936" s="36"/>
      <c r="DA936" s="36"/>
      <c r="DB936" s="36"/>
      <c r="DC936" s="36"/>
      <c r="DD936" s="36"/>
      <c r="DE936" s="36"/>
      <c r="DF936" s="36"/>
    </row>
    <row r="937" spans="1:110"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c r="AX937" s="36"/>
      <c r="AY937" s="36"/>
      <c r="AZ937" s="36"/>
      <c r="BA937" s="36"/>
      <c r="BB937" s="36"/>
      <c r="BC937" s="36"/>
      <c r="BD937" s="36"/>
      <c r="BE937" s="36"/>
      <c r="BF937" s="36"/>
      <c r="BG937" s="36"/>
      <c r="BH937" s="36"/>
      <c r="BI937" s="36"/>
      <c r="BJ937" s="36"/>
      <c r="BK937" s="36"/>
      <c r="BL937" s="36"/>
      <c r="BM937" s="36"/>
      <c r="BN937" s="36"/>
      <c r="BO937" s="36"/>
      <c r="BP937" s="36"/>
      <c r="BQ937" s="36"/>
      <c r="BR937" s="36"/>
      <c r="BS937" s="36"/>
      <c r="BT937" s="36"/>
      <c r="BU937" s="36"/>
      <c r="BV937" s="36"/>
      <c r="BW937" s="36"/>
      <c r="BX937" s="36"/>
      <c r="BY937" s="36"/>
      <c r="BZ937" s="36"/>
      <c r="CA937" s="36"/>
      <c r="CB937" s="36"/>
      <c r="CC937" s="36"/>
      <c r="CD937" s="36"/>
      <c r="CE937" s="36"/>
      <c r="CF937" s="36"/>
      <c r="CG937" s="36"/>
      <c r="CH937" s="36"/>
      <c r="CI937" s="36"/>
      <c r="CJ937" s="36"/>
      <c r="CK937" s="36"/>
      <c r="CL937" s="36"/>
      <c r="CM937" s="36"/>
      <c r="CN937" s="36"/>
      <c r="CO937" s="36"/>
      <c r="CP937" s="36"/>
      <c r="CQ937" s="36"/>
      <c r="CR937" s="36"/>
      <c r="CS937" s="36"/>
      <c r="CT937" s="36"/>
      <c r="CU937" s="36"/>
      <c r="CV937" s="36"/>
      <c r="CW937" s="36"/>
      <c r="CX937" s="36"/>
      <c r="CY937" s="36"/>
      <c r="CZ937" s="36"/>
      <c r="DA937" s="36"/>
      <c r="DB937" s="36"/>
      <c r="DC937" s="36"/>
      <c r="DD937" s="36"/>
      <c r="DE937" s="36"/>
      <c r="DF937" s="36"/>
    </row>
    <row r="938" spans="1:110"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c r="AX938" s="36"/>
      <c r="AY938" s="36"/>
      <c r="AZ938" s="36"/>
      <c r="BA938" s="36"/>
      <c r="BB938" s="36"/>
      <c r="BC938" s="36"/>
      <c r="BD938" s="36"/>
      <c r="BE938" s="36"/>
      <c r="BF938" s="36"/>
      <c r="BG938" s="36"/>
      <c r="BH938" s="36"/>
      <c r="BI938" s="36"/>
      <c r="BJ938" s="36"/>
      <c r="BK938" s="36"/>
      <c r="BL938" s="36"/>
      <c r="BM938" s="36"/>
      <c r="BN938" s="36"/>
      <c r="BO938" s="36"/>
      <c r="BP938" s="36"/>
      <c r="BQ938" s="36"/>
      <c r="BR938" s="36"/>
      <c r="BS938" s="36"/>
      <c r="BT938" s="36"/>
      <c r="BU938" s="36"/>
      <c r="BV938" s="36"/>
      <c r="BW938" s="36"/>
      <c r="BX938" s="36"/>
      <c r="BY938" s="36"/>
      <c r="BZ938" s="36"/>
      <c r="CA938" s="36"/>
      <c r="CB938" s="36"/>
      <c r="CC938" s="36"/>
      <c r="CD938" s="36"/>
      <c r="CE938" s="36"/>
      <c r="CF938" s="36"/>
      <c r="CG938" s="36"/>
      <c r="CH938" s="36"/>
      <c r="CI938" s="36"/>
      <c r="CJ938" s="36"/>
      <c r="CK938" s="36"/>
      <c r="CL938" s="36"/>
      <c r="CM938" s="36"/>
      <c r="CN938" s="36"/>
      <c r="CO938" s="36"/>
      <c r="CP938" s="36"/>
      <c r="CQ938" s="36"/>
      <c r="CR938" s="36"/>
      <c r="CS938" s="36"/>
      <c r="CT938" s="36"/>
      <c r="CU938" s="36"/>
      <c r="CV938" s="36"/>
      <c r="CW938" s="36"/>
      <c r="CX938" s="36"/>
      <c r="CY938" s="36"/>
      <c r="CZ938" s="36"/>
      <c r="DA938" s="36"/>
      <c r="DB938" s="36"/>
      <c r="DC938" s="36"/>
      <c r="DD938" s="36"/>
      <c r="DE938" s="36"/>
      <c r="DF938" s="36"/>
    </row>
    <row r="939" spans="1:110"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c r="AX939" s="36"/>
      <c r="AY939" s="36"/>
      <c r="AZ939" s="36"/>
      <c r="BA939" s="36"/>
      <c r="BB939" s="36"/>
      <c r="BC939" s="36"/>
      <c r="BD939" s="36"/>
      <c r="BE939" s="36"/>
      <c r="BF939" s="36"/>
      <c r="BG939" s="36"/>
      <c r="BH939" s="36"/>
      <c r="BI939" s="36"/>
      <c r="BJ939" s="36"/>
      <c r="BK939" s="36"/>
      <c r="BL939" s="36"/>
      <c r="BM939" s="36"/>
      <c r="BN939" s="36"/>
      <c r="BO939" s="36"/>
      <c r="BP939" s="36"/>
      <c r="BQ939" s="36"/>
      <c r="BR939" s="36"/>
      <c r="BS939" s="36"/>
      <c r="BT939" s="36"/>
      <c r="BU939" s="36"/>
      <c r="BV939" s="36"/>
      <c r="BW939" s="36"/>
      <c r="BX939" s="36"/>
      <c r="BY939" s="36"/>
      <c r="BZ939" s="36"/>
      <c r="CA939" s="36"/>
      <c r="CB939" s="36"/>
      <c r="CC939" s="36"/>
      <c r="CD939" s="36"/>
      <c r="CE939" s="36"/>
      <c r="CF939" s="36"/>
      <c r="CG939" s="36"/>
      <c r="CH939" s="36"/>
      <c r="CI939" s="36"/>
      <c r="CJ939" s="36"/>
      <c r="CK939" s="36"/>
      <c r="CL939" s="36"/>
      <c r="CM939" s="36"/>
      <c r="CN939" s="36"/>
      <c r="CO939" s="36"/>
      <c r="CP939" s="36"/>
      <c r="CQ939" s="36"/>
      <c r="CR939" s="36"/>
      <c r="CS939" s="36"/>
      <c r="CT939" s="36"/>
      <c r="CU939" s="36"/>
      <c r="CV939" s="36"/>
      <c r="CW939" s="36"/>
      <c r="CX939" s="36"/>
      <c r="CY939" s="36"/>
      <c r="CZ939" s="36"/>
      <c r="DA939" s="36"/>
      <c r="DB939" s="36"/>
      <c r="DC939" s="36"/>
      <c r="DD939" s="36"/>
      <c r="DE939" s="36"/>
      <c r="DF939" s="36"/>
    </row>
    <row r="940" spans="1:110"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c r="AX940" s="36"/>
      <c r="AY940" s="36"/>
      <c r="AZ940" s="36"/>
      <c r="BA940" s="36"/>
      <c r="BB940" s="36"/>
      <c r="BC940" s="36"/>
      <c r="BD940" s="36"/>
      <c r="BE940" s="36"/>
      <c r="BF940" s="36"/>
      <c r="BG940" s="36"/>
      <c r="BH940" s="36"/>
      <c r="BI940" s="36"/>
      <c r="BJ940" s="36"/>
      <c r="BK940" s="36"/>
      <c r="BL940" s="36"/>
      <c r="BM940" s="36"/>
      <c r="BN940" s="36"/>
      <c r="BO940" s="36"/>
      <c r="BP940" s="36"/>
      <c r="BQ940" s="36"/>
      <c r="BR940" s="36"/>
      <c r="BS940" s="36"/>
      <c r="BT940" s="36"/>
      <c r="BU940" s="36"/>
      <c r="BV940" s="36"/>
      <c r="BW940" s="36"/>
      <c r="BX940" s="36"/>
      <c r="BY940" s="36"/>
      <c r="BZ940" s="36"/>
      <c r="CA940" s="36"/>
      <c r="CB940" s="36"/>
      <c r="CC940" s="36"/>
      <c r="CD940" s="36"/>
      <c r="CE940" s="36"/>
      <c r="CF940" s="36"/>
      <c r="CG940" s="36"/>
      <c r="CH940" s="36"/>
      <c r="CI940" s="36"/>
      <c r="CJ940" s="36"/>
      <c r="CK940" s="36"/>
      <c r="CL940" s="36"/>
      <c r="CM940" s="36"/>
      <c r="CN940" s="36"/>
      <c r="CO940" s="36"/>
      <c r="CP940" s="36"/>
      <c r="CQ940" s="36"/>
      <c r="CR940" s="36"/>
      <c r="CS940" s="36"/>
      <c r="CT940" s="36"/>
      <c r="CU940" s="36"/>
      <c r="CV940" s="36"/>
      <c r="CW940" s="36"/>
      <c r="CX940" s="36"/>
      <c r="CY940" s="36"/>
      <c r="CZ940" s="36"/>
      <c r="DA940" s="36"/>
      <c r="DB940" s="36"/>
      <c r="DC940" s="36"/>
      <c r="DD940" s="36"/>
      <c r="DE940" s="36"/>
      <c r="DF940" s="36"/>
    </row>
    <row r="941" spans="1:110"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6"/>
      <c r="AY941" s="36"/>
      <c r="AZ941" s="36"/>
      <c r="BA941" s="36"/>
      <c r="BB941" s="36"/>
      <c r="BC941" s="36"/>
      <c r="BD941" s="36"/>
      <c r="BE941" s="36"/>
      <c r="BF941" s="36"/>
      <c r="BG941" s="36"/>
      <c r="BH941" s="36"/>
      <c r="BI941" s="36"/>
      <c r="BJ941" s="36"/>
      <c r="BK941" s="36"/>
      <c r="BL941" s="36"/>
      <c r="BM941" s="36"/>
      <c r="BN941" s="36"/>
      <c r="BO941" s="36"/>
      <c r="BP941" s="36"/>
      <c r="BQ941" s="36"/>
      <c r="BR941" s="36"/>
      <c r="BS941" s="36"/>
      <c r="BT941" s="36"/>
      <c r="BU941" s="36"/>
      <c r="BV941" s="36"/>
      <c r="BW941" s="36"/>
      <c r="BX941" s="36"/>
      <c r="BY941" s="36"/>
      <c r="BZ941" s="36"/>
      <c r="CA941" s="36"/>
      <c r="CB941" s="36"/>
      <c r="CC941" s="36"/>
      <c r="CD941" s="36"/>
      <c r="CE941" s="36"/>
      <c r="CF941" s="36"/>
      <c r="CG941" s="36"/>
      <c r="CH941" s="36"/>
      <c r="CI941" s="36"/>
      <c r="CJ941" s="36"/>
      <c r="CK941" s="36"/>
      <c r="CL941" s="36"/>
      <c r="CM941" s="36"/>
      <c r="CN941" s="36"/>
      <c r="CO941" s="36"/>
      <c r="CP941" s="36"/>
      <c r="CQ941" s="36"/>
      <c r="CR941" s="36"/>
      <c r="CS941" s="36"/>
      <c r="CT941" s="36"/>
      <c r="CU941" s="36"/>
      <c r="CV941" s="36"/>
      <c r="CW941" s="36"/>
      <c r="CX941" s="36"/>
      <c r="CY941" s="36"/>
      <c r="CZ941" s="36"/>
      <c r="DA941" s="36"/>
      <c r="DB941" s="36"/>
      <c r="DC941" s="36"/>
      <c r="DD941" s="36"/>
      <c r="DE941" s="36"/>
      <c r="DF941" s="36"/>
    </row>
    <row r="942" spans="1:110"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6"/>
      <c r="AY942" s="36"/>
      <c r="AZ942" s="36"/>
      <c r="BA942" s="36"/>
      <c r="BB942" s="36"/>
      <c r="BC942" s="36"/>
      <c r="BD942" s="36"/>
      <c r="BE942" s="36"/>
      <c r="BF942" s="36"/>
      <c r="BG942" s="36"/>
      <c r="BH942" s="36"/>
      <c r="BI942" s="36"/>
      <c r="BJ942" s="36"/>
      <c r="BK942" s="36"/>
      <c r="BL942" s="36"/>
      <c r="BM942" s="36"/>
      <c r="BN942" s="36"/>
      <c r="BO942" s="36"/>
      <c r="BP942" s="36"/>
      <c r="BQ942" s="36"/>
      <c r="BR942" s="36"/>
      <c r="BS942" s="36"/>
      <c r="BT942" s="36"/>
      <c r="BU942" s="36"/>
      <c r="BV942" s="36"/>
      <c r="BW942" s="36"/>
      <c r="BX942" s="36"/>
      <c r="BY942" s="36"/>
      <c r="BZ942" s="36"/>
      <c r="CA942" s="36"/>
      <c r="CB942" s="36"/>
      <c r="CC942" s="36"/>
      <c r="CD942" s="36"/>
      <c r="CE942" s="36"/>
      <c r="CF942" s="36"/>
      <c r="CG942" s="36"/>
      <c r="CH942" s="36"/>
      <c r="CI942" s="36"/>
      <c r="CJ942" s="36"/>
      <c r="CK942" s="36"/>
      <c r="CL942" s="36"/>
      <c r="CM942" s="36"/>
      <c r="CN942" s="36"/>
      <c r="CO942" s="36"/>
      <c r="CP942" s="36"/>
      <c r="CQ942" s="36"/>
      <c r="CR942" s="36"/>
      <c r="CS942" s="36"/>
      <c r="CT942" s="36"/>
      <c r="CU942" s="36"/>
      <c r="CV942" s="36"/>
      <c r="CW942" s="36"/>
      <c r="CX942" s="36"/>
      <c r="CY942" s="36"/>
      <c r="CZ942" s="36"/>
      <c r="DA942" s="36"/>
      <c r="DB942" s="36"/>
      <c r="DC942" s="36"/>
      <c r="DD942" s="36"/>
      <c r="DE942" s="36"/>
      <c r="DF942" s="36"/>
    </row>
    <row r="943" spans="1:110"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c r="AX943" s="36"/>
      <c r="AY943" s="36"/>
      <c r="AZ943" s="36"/>
      <c r="BA943" s="36"/>
      <c r="BB943" s="36"/>
      <c r="BC943" s="36"/>
      <c r="BD943" s="36"/>
      <c r="BE943" s="36"/>
      <c r="BF943" s="36"/>
      <c r="BG943" s="36"/>
      <c r="BH943" s="36"/>
      <c r="BI943" s="36"/>
      <c r="BJ943" s="36"/>
      <c r="BK943" s="36"/>
      <c r="BL943" s="36"/>
      <c r="BM943" s="36"/>
      <c r="BN943" s="36"/>
      <c r="BO943" s="36"/>
      <c r="BP943" s="36"/>
      <c r="BQ943" s="36"/>
      <c r="BR943" s="36"/>
      <c r="BS943" s="36"/>
      <c r="BT943" s="36"/>
      <c r="BU943" s="36"/>
      <c r="BV943" s="36"/>
      <c r="BW943" s="36"/>
      <c r="BX943" s="36"/>
      <c r="BY943" s="36"/>
      <c r="BZ943" s="36"/>
      <c r="CA943" s="36"/>
      <c r="CB943" s="36"/>
      <c r="CC943" s="36"/>
      <c r="CD943" s="36"/>
      <c r="CE943" s="36"/>
      <c r="CF943" s="36"/>
      <c r="CG943" s="36"/>
      <c r="CH943" s="36"/>
      <c r="CI943" s="36"/>
      <c r="CJ943" s="36"/>
      <c r="CK943" s="36"/>
      <c r="CL943" s="36"/>
      <c r="CM943" s="36"/>
      <c r="CN943" s="36"/>
      <c r="CO943" s="36"/>
      <c r="CP943" s="36"/>
      <c r="CQ943" s="36"/>
      <c r="CR943" s="36"/>
      <c r="CS943" s="36"/>
      <c r="CT943" s="36"/>
      <c r="CU943" s="36"/>
      <c r="CV943" s="36"/>
      <c r="CW943" s="36"/>
      <c r="CX943" s="36"/>
      <c r="CY943" s="36"/>
      <c r="CZ943" s="36"/>
      <c r="DA943" s="36"/>
      <c r="DB943" s="36"/>
      <c r="DC943" s="36"/>
      <c r="DD943" s="36"/>
      <c r="DE943" s="36"/>
      <c r="DF943" s="36"/>
    </row>
    <row r="944" spans="1:110"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c r="AX944" s="36"/>
      <c r="AY944" s="36"/>
      <c r="AZ944" s="36"/>
      <c r="BA944" s="36"/>
      <c r="BB944" s="36"/>
      <c r="BC944" s="36"/>
      <c r="BD944" s="36"/>
      <c r="BE944" s="36"/>
      <c r="BF944" s="36"/>
      <c r="BG944" s="36"/>
      <c r="BH944" s="36"/>
      <c r="BI944" s="36"/>
      <c r="BJ944" s="36"/>
      <c r="BK944" s="36"/>
      <c r="BL944" s="36"/>
      <c r="BM944" s="36"/>
      <c r="BN944" s="36"/>
      <c r="BO944" s="36"/>
      <c r="BP944" s="36"/>
      <c r="BQ944" s="36"/>
      <c r="BR944" s="36"/>
      <c r="BS944" s="36"/>
      <c r="BT944" s="36"/>
      <c r="BU944" s="36"/>
      <c r="BV944" s="36"/>
      <c r="BW944" s="36"/>
      <c r="BX944" s="36"/>
      <c r="BY944" s="36"/>
      <c r="BZ944" s="36"/>
      <c r="CA944" s="36"/>
      <c r="CB944" s="36"/>
      <c r="CC944" s="36"/>
      <c r="CD944" s="36"/>
      <c r="CE944" s="36"/>
      <c r="CF944" s="36"/>
      <c r="CG944" s="36"/>
      <c r="CH944" s="36"/>
      <c r="CI944" s="36"/>
      <c r="CJ944" s="36"/>
      <c r="CK944" s="36"/>
      <c r="CL944" s="36"/>
      <c r="CM944" s="36"/>
      <c r="CN944" s="36"/>
      <c r="CO944" s="36"/>
      <c r="CP944" s="36"/>
      <c r="CQ944" s="36"/>
      <c r="CR944" s="36"/>
      <c r="CS944" s="36"/>
      <c r="CT944" s="36"/>
      <c r="CU944" s="36"/>
      <c r="CV944" s="36"/>
      <c r="CW944" s="36"/>
      <c r="CX944" s="36"/>
      <c r="CY944" s="36"/>
      <c r="CZ944" s="36"/>
      <c r="DA944" s="36"/>
      <c r="DB944" s="36"/>
      <c r="DC944" s="36"/>
      <c r="DD944" s="36"/>
      <c r="DE944" s="36"/>
      <c r="DF944" s="36"/>
    </row>
    <row r="945" spans="1:110"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c r="AX945" s="36"/>
      <c r="AY945" s="36"/>
      <c r="AZ945" s="36"/>
      <c r="BA945" s="36"/>
      <c r="BB945" s="36"/>
      <c r="BC945" s="36"/>
      <c r="BD945" s="36"/>
      <c r="BE945" s="36"/>
      <c r="BF945" s="36"/>
      <c r="BG945" s="36"/>
      <c r="BH945" s="36"/>
      <c r="BI945" s="36"/>
      <c r="BJ945" s="36"/>
      <c r="BK945" s="36"/>
      <c r="BL945" s="36"/>
      <c r="BM945" s="36"/>
      <c r="BN945" s="36"/>
      <c r="BO945" s="36"/>
      <c r="BP945" s="36"/>
      <c r="BQ945" s="36"/>
      <c r="BR945" s="36"/>
      <c r="BS945" s="36"/>
      <c r="BT945" s="36"/>
      <c r="BU945" s="36"/>
      <c r="BV945" s="36"/>
      <c r="BW945" s="36"/>
      <c r="BX945" s="36"/>
      <c r="BY945" s="36"/>
      <c r="BZ945" s="36"/>
      <c r="CA945" s="36"/>
      <c r="CB945" s="36"/>
      <c r="CC945" s="36"/>
      <c r="CD945" s="36"/>
      <c r="CE945" s="36"/>
      <c r="CF945" s="36"/>
      <c r="CG945" s="36"/>
      <c r="CH945" s="36"/>
      <c r="CI945" s="36"/>
      <c r="CJ945" s="36"/>
      <c r="CK945" s="36"/>
      <c r="CL945" s="36"/>
      <c r="CM945" s="36"/>
      <c r="CN945" s="36"/>
      <c r="CO945" s="36"/>
      <c r="CP945" s="36"/>
      <c r="CQ945" s="36"/>
      <c r="CR945" s="36"/>
      <c r="CS945" s="36"/>
      <c r="CT945" s="36"/>
      <c r="CU945" s="36"/>
      <c r="CV945" s="36"/>
      <c r="CW945" s="36"/>
      <c r="CX945" s="36"/>
      <c r="CY945" s="36"/>
      <c r="CZ945" s="36"/>
      <c r="DA945" s="36"/>
      <c r="DB945" s="36"/>
      <c r="DC945" s="36"/>
      <c r="DD945" s="36"/>
      <c r="DE945" s="36"/>
      <c r="DF945" s="36"/>
    </row>
    <row r="946" spans="1:110"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6"/>
      <c r="AY946" s="36"/>
      <c r="AZ946" s="36"/>
      <c r="BA946" s="36"/>
      <c r="BB946" s="36"/>
      <c r="BC946" s="36"/>
      <c r="BD946" s="36"/>
      <c r="BE946" s="36"/>
      <c r="BF946" s="36"/>
      <c r="BG946" s="36"/>
      <c r="BH946" s="36"/>
      <c r="BI946" s="36"/>
      <c r="BJ946" s="36"/>
      <c r="BK946" s="36"/>
      <c r="BL946" s="36"/>
      <c r="BM946" s="36"/>
      <c r="BN946" s="36"/>
      <c r="BO946" s="36"/>
      <c r="BP946" s="36"/>
      <c r="BQ946" s="36"/>
      <c r="BR946" s="36"/>
      <c r="BS946" s="36"/>
      <c r="BT946" s="36"/>
      <c r="BU946" s="36"/>
      <c r="BV946" s="36"/>
      <c r="BW946" s="36"/>
      <c r="BX946" s="36"/>
      <c r="BY946" s="36"/>
      <c r="BZ946" s="36"/>
      <c r="CA946" s="36"/>
      <c r="CB946" s="36"/>
      <c r="CC946" s="36"/>
      <c r="CD946" s="36"/>
      <c r="CE946" s="36"/>
      <c r="CF946" s="36"/>
      <c r="CG946" s="36"/>
      <c r="CH946" s="36"/>
      <c r="CI946" s="36"/>
      <c r="CJ946" s="36"/>
      <c r="CK946" s="36"/>
      <c r="CL946" s="36"/>
      <c r="CM946" s="36"/>
      <c r="CN946" s="36"/>
      <c r="CO946" s="36"/>
      <c r="CP946" s="36"/>
      <c r="CQ946" s="36"/>
      <c r="CR946" s="36"/>
      <c r="CS946" s="36"/>
      <c r="CT946" s="36"/>
      <c r="CU946" s="36"/>
      <c r="CV946" s="36"/>
      <c r="CW946" s="36"/>
      <c r="CX946" s="36"/>
      <c r="CY946" s="36"/>
      <c r="CZ946" s="36"/>
      <c r="DA946" s="36"/>
      <c r="DB946" s="36"/>
      <c r="DC946" s="36"/>
      <c r="DD946" s="36"/>
      <c r="DE946" s="36"/>
      <c r="DF946" s="36"/>
    </row>
    <row r="947" spans="1:110"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c r="AX947" s="36"/>
      <c r="AY947" s="36"/>
      <c r="AZ947" s="36"/>
      <c r="BA947" s="36"/>
      <c r="BB947" s="36"/>
      <c r="BC947" s="36"/>
      <c r="BD947" s="36"/>
      <c r="BE947" s="36"/>
      <c r="BF947" s="36"/>
      <c r="BG947" s="36"/>
      <c r="BH947" s="36"/>
      <c r="BI947" s="36"/>
      <c r="BJ947" s="36"/>
      <c r="BK947" s="36"/>
      <c r="BL947" s="36"/>
      <c r="BM947" s="36"/>
      <c r="BN947" s="36"/>
      <c r="BO947" s="36"/>
      <c r="BP947" s="36"/>
      <c r="BQ947" s="36"/>
      <c r="BR947" s="36"/>
      <c r="BS947" s="36"/>
      <c r="BT947" s="36"/>
      <c r="BU947" s="36"/>
      <c r="BV947" s="36"/>
      <c r="BW947" s="36"/>
      <c r="BX947" s="36"/>
      <c r="BY947" s="36"/>
      <c r="BZ947" s="36"/>
      <c r="CA947" s="36"/>
      <c r="CB947" s="36"/>
      <c r="CC947" s="36"/>
      <c r="CD947" s="36"/>
      <c r="CE947" s="36"/>
      <c r="CF947" s="36"/>
      <c r="CG947" s="36"/>
      <c r="CH947" s="36"/>
      <c r="CI947" s="36"/>
      <c r="CJ947" s="36"/>
      <c r="CK947" s="36"/>
      <c r="CL947" s="36"/>
      <c r="CM947" s="36"/>
      <c r="CN947" s="36"/>
      <c r="CO947" s="36"/>
      <c r="CP947" s="36"/>
      <c r="CQ947" s="36"/>
      <c r="CR947" s="36"/>
      <c r="CS947" s="36"/>
      <c r="CT947" s="36"/>
      <c r="CU947" s="36"/>
      <c r="CV947" s="36"/>
      <c r="CW947" s="36"/>
      <c r="CX947" s="36"/>
      <c r="CY947" s="36"/>
      <c r="CZ947" s="36"/>
      <c r="DA947" s="36"/>
      <c r="DB947" s="36"/>
      <c r="DC947" s="36"/>
      <c r="DD947" s="36"/>
      <c r="DE947" s="36"/>
      <c r="DF947" s="36"/>
    </row>
    <row r="948" spans="1:110"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c r="AX948" s="36"/>
      <c r="AY948" s="36"/>
      <c r="AZ948" s="36"/>
      <c r="BA948" s="36"/>
      <c r="BB948" s="36"/>
      <c r="BC948" s="36"/>
      <c r="BD948" s="36"/>
      <c r="BE948" s="36"/>
      <c r="BF948" s="36"/>
      <c r="BG948" s="36"/>
      <c r="BH948" s="36"/>
      <c r="BI948" s="36"/>
      <c r="BJ948" s="36"/>
      <c r="BK948" s="36"/>
      <c r="BL948" s="36"/>
      <c r="BM948" s="36"/>
      <c r="BN948" s="36"/>
      <c r="BO948" s="36"/>
      <c r="BP948" s="36"/>
      <c r="BQ948" s="36"/>
      <c r="BR948" s="36"/>
      <c r="BS948" s="36"/>
      <c r="BT948" s="36"/>
      <c r="BU948" s="36"/>
      <c r="BV948" s="36"/>
      <c r="BW948" s="36"/>
      <c r="BX948" s="36"/>
      <c r="BY948" s="36"/>
      <c r="BZ948" s="36"/>
      <c r="CA948" s="36"/>
      <c r="CB948" s="36"/>
      <c r="CC948" s="36"/>
      <c r="CD948" s="36"/>
      <c r="CE948" s="36"/>
      <c r="CF948" s="36"/>
      <c r="CG948" s="36"/>
      <c r="CH948" s="36"/>
      <c r="CI948" s="36"/>
      <c r="CJ948" s="36"/>
      <c r="CK948" s="36"/>
      <c r="CL948" s="36"/>
      <c r="CM948" s="36"/>
      <c r="CN948" s="36"/>
      <c r="CO948" s="36"/>
      <c r="CP948" s="36"/>
      <c r="CQ948" s="36"/>
      <c r="CR948" s="36"/>
      <c r="CS948" s="36"/>
      <c r="CT948" s="36"/>
      <c r="CU948" s="36"/>
      <c r="CV948" s="36"/>
      <c r="CW948" s="36"/>
      <c r="CX948" s="36"/>
      <c r="CY948" s="36"/>
      <c r="CZ948" s="36"/>
      <c r="DA948" s="36"/>
      <c r="DB948" s="36"/>
      <c r="DC948" s="36"/>
      <c r="DD948" s="36"/>
      <c r="DE948" s="36"/>
      <c r="DF948" s="36"/>
    </row>
    <row r="949" spans="1:110"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c r="AX949" s="36"/>
      <c r="AY949" s="36"/>
      <c r="AZ949" s="36"/>
      <c r="BA949" s="36"/>
      <c r="BB949" s="36"/>
      <c r="BC949" s="36"/>
      <c r="BD949" s="36"/>
      <c r="BE949" s="36"/>
      <c r="BF949" s="36"/>
      <c r="BG949" s="36"/>
      <c r="BH949" s="36"/>
      <c r="BI949" s="36"/>
      <c r="BJ949" s="36"/>
      <c r="BK949" s="36"/>
      <c r="BL949" s="36"/>
      <c r="BM949" s="36"/>
      <c r="BN949" s="36"/>
      <c r="BO949" s="36"/>
      <c r="BP949" s="36"/>
      <c r="BQ949" s="36"/>
      <c r="BR949" s="36"/>
      <c r="BS949" s="36"/>
      <c r="BT949" s="36"/>
      <c r="BU949" s="36"/>
      <c r="BV949" s="36"/>
      <c r="BW949" s="36"/>
      <c r="BX949" s="36"/>
      <c r="BY949" s="36"/>
      <c r="BZ949" s="36"/>
      <c r="CA949" s="36"/>
      <c r="CB949" s="36"/>
      <c r="CC949" s="36"/>
      <c r="CD949" s="36"/>
      <c r="CE949" s="36"/>
      <c r="CF949" s="36"/>
      <c r="CG949" s="36"/>
      <c r="CH949" s="36"/>
      <c r="CI949" s="36"/>
      <c r="CJ949" s="36"/>
      <c r="CK949" s="36"/>
      <c r="CL949" s="36"/>
      <c r="CM949" s="36"/>
      <c r="CN949" s="36"/>
      <c r="CO949" s="36"/>
      <c r="CP949" s="36"/>
      <c r="CQ949" s="36"/>
      <c r="CR949" s="36"/>
      <c r="CS949" s="36"/>
      <c r="CT949" s="36"/>
      <c r="CU949" s="36"/>
      <c r="CV949" s="36"/>
      <c r="CW949" s="36"/>
      <c r="CX949" s="36"/>
      <c r="CY949" s="36"/>
      <c r="CZ949" s="36"/>
      <c r="DA949" s="36"/>
      <c r="DB949" s="36"/>
      <c r="DC949" s="36"/>
      <c r="DD949" s="36"/>
      <c r="DE949" s="36"/>
      <c r="DF949" s="36"/>
    </row>
    <row r="950" spans="1:110"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6"/>
      <c r="AY950" s="36"/>
      <c r="AZ950" s="36"/>
      <c r="BA950" s="36"/>
      <c r="BB950" s="36"/>
      <c r="BC950" s="36"/>
      <c r="BD950" s="36"/>
      <c r="BE950" s="36"/>
      <c r="BF950" s="36"/>
      <c r="BG950" s="36"/>
      <c r="BH950" s="36"/>
      <c r="BI950" s="36"/>
      <c r="BJ950" s="36"/>
      <c r="BK950" s="36"/>
      <c r="BL950" s="36"/>
      <c r="BM950" s="36"/>
      <c r="BN950" s="36"/>
      <c r="BO950" s="36"/>
      <c r="BP950" s="36"/>
      <c r="BQ950" s="36"/>
      <c r="BR950" s="36"/>
      <c r="BS950" s="36"/>
      <c r="BT950" s="36"/>
      <c r="BU950" s="36"/>
      <c r="BV950" s="36"/>
      <c r="BW950" s="36"/>
      <c r="BX950" s="36"/>
      <c r="BY950" s="36"/>
      <c r="BZ950" s="36"/>
      <c r="CA950" s="36"/>
      <c r="CB950" s="36"/>
      <c r="CC950" s="36"/>
      <c r="CD950" s="36"/>
      <c r="CE950" s="36"/>
      <c r="CF950" s="36"/>
      <c r="CG950" s="36"/>
      <c r="CH950" s="36"/>
      <c r="CI950" s="36"/>
      <c r="CJ950" s="36"/>
      <c r="CK950" s="36"/>
      <c r="CL950" s="36"/>
      <c r="CM950" s="36"/>
      <c r="CN950" s="36"/>
      <c r="CO950" s="36"/>
      <c r="CP950" s="36"/>
      <c r="CQ950" s="36"/>
      <c r="CR950" s="36"/>
      <c r="CS950" s="36"/>
      <c r="CT950" s="36"/>
      <c r="CU950" s="36"/>
      <c r="CV950" s="36"/>
      <c r="CW950" s="36"/>
      <c r="CX950" s="36"/>
      <c r="CY950" s="36"/>
      <c r="CZ950" s="36"/>
      <c r="DA950" s="36"/>
      <c r="DB950" s="36"/>
      <c r="DC950" s="36"/>
      <c r="DD950" s="36"/>
      <c r="DE950" s="36"/>
      <c r="DF950" s="36"/>
    </row>
    <row r="951" spans="1:110"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c r="AX951" s="36"/>
      <c r="AY951" s="36"/>
      <c r="AZ951" s="36"/>
      <c r="BA951" s="36"/>
      <c r="BB951" s="36"/>
      <c r="BC951" s="36"/>
      <c r="BD951" s="36"/>
      <c r="BE951" s="36"/>
      <c r="BF951" s="36"/>
      <c r="BG951" s="36"/>
      <c r="BH951" s="36"/>
      <c r="BI951" s="36"/>
      <c r="BJ951" s="36"/>
      <c r="BK951" s="36"/>
      <c r="BL951" s="36"/>
      <c r="BM951" s="36"/>
      <c r="BN951" s="36"/>
      <c r="BO951" s="36"/>
      <c r="BP951" s="36"/>
      <c r="BQ951" s="36"/>
      <c r="BR951" s="36"/>
      <c r="BS951" s="36"/>
      <c r="BT951" s="36"/>
      <c r="BU951" s="36"/>
      <c r="BV951" s="36"/>
      <c r="BW951" s="36"/>
      <c r="BX951" s="36"/>
      <c r="BY951" s="36"/>
      <c r="BZ951" s="36"/>
      <c r="CA951" s="36"/>
      <c r="CB951" s="36"/>
      <c r="CC951" s="36"/>
      <c r="CD951" s="36"/>
      <c r="CE951" s="36"/>
      <c r="CF951" s="36"/>
      <c r="CG951" s="36"/>
      <c r="CH951" s="36"/>
      <c r="CI951" s="36"/>
      <c r="CJ951" s="36"/>
      <c r="CK951" s="36"/>
      <c r="CL951" s="36"/>
      <c r="CM951" s="36"/>
      <c r="CN951" s="36"/>
      <c r="CO951" s="36"/>
      <c r="CP951" s="36"/>
      <c r="CQ951" s="36"/>
      <c r="CR951" s="36"/>
      <c r="CS951" s="36"/>
      <c r="CT951" s="36"/>
      <c r="CU951" s="36"/>
      <c r="CV951" s="36"/>
      <c r="CW951" s="36"/>
      <c r="CX951" s="36"/>
      <c r="CY951" s="36"/>
      <c r="CZ951" s="36"/>
      <c r="DA951" s="36"/>
      <c r="DB951" s="36"/>
      <c r="DC951" s="36"/>
      <c r="DD951" s="36"/>
      <c r="DE951" s="36"/>
      <c r="DF951" s="36"/>
    </row>
    <row r="952" spans="1:110"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c r="AX952" s="36"/>
      <c r="AY952" s="36"/>
      <c r="AZ952" s="36"/>
      <c r="BA952" s="36"/>
      <c r="BB952" s="36"/>
      <c r="BC952" s="36"/>
      <c r="BD952" s="36"/>
      <c r="BE952" s="36"/>
      <c r="BF952" s="36"/>
      <c r="BG952" s="36"/>
      <c r="BH952" s="36"/>
      <c r="BI952" s="36"/>
      <c r="BJ952" s="36"/>
      <c r="BK952" s="36"/>
      <c r="BL952" s="36"/>
      <c r="BM952" s="36"/>
      <c r="BN952" s="36"/>
      <c r="BO952" s="36"/>
      <c r="BP952" s="36"/>
      <c r="BQ952" s="36"/>
      <c r="BR952" s="36"/>
      <c r="BS952" s="36"/>
      <c r="BT952" s="36"/>
      <c r="BU952" s="36"/>
      <c r="BV952" s="36"/>
      <c r="BW952" s="36"/>
      <c r="BX952" s="36"/>
      <c r="BY952" s="36"/>
      <c r="BZ952" s="36"/>
      <c r="CA952" s="36"/>
      <c r="CB952" s="36"/>
      <c r="CC952" s="36"/>
      <c r="CD952" s="36"/>
      <c r="CE952" s="36"/>
      <c r="CF952" s="36"/>
      <c r="CG952" s="36"/>
      <c r="CH952" s="36"/>
      <c r="CI952" s="36"/>
      <c r="CJ952" s="36"/>
      <c r="CK952" s="36"/>
      <c r="CL952" s="36"/>
      <c r="CM952" s="36"/>
      <c r="CN952" s="36"/>
      <c r="CO952" s="36"/>
      <c r="CP952" s="36"/>
      <c r="CQ952" s="36"/>
      <c r="CR952" s="36"/>
      <c r="CS952" s="36"/>
      <c r="CT952" s="36"/>
      <c r="CU952" s="36"/>
      <c r="CV952" s="36"/>
      <c r="CW952" s="36"/>
      <c r="CX952" s="36"/>
      <c r="CY952" s="36"/>
      <c r="CZ952" s="36"/>
      <c r="DA952" s="36"/>
      <c r="DB952" s="36"/>
      <c r="DC952" s="36"/>
      <c r="DD952" s="36"/>
      <c r="DE952" s="36"/>
      <c r="DF952" s="36"/>
    </row>
    <row r="953" spans="1:110"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c r="AX953" s="36"/>
      <c r="AY953" s="36"/>
      <c r="AZ953" s="36"/>
      <c r="BA953" s="36"/>
      <c r="BB953" s="36"/>
      <c r="BC953" s="36"/>
      <c r="BD953" s="36"/>
      <c r="BE953" s="36"/>
      <c r="BF953" s="36"/>
      <c r="BG953" s="36"/>
      <c r="BH953" s="36"/>
      <c r="BI953" s="36"/>
      <c r="BJ953" s="36"/>
      <c r="BK953" s="36"/>
      <c r="BL953" s="36"/>
      <c r="BM953" s="36"/>
      <c r="BN953" s="36"/>
      <c r="BO953" s="36"/>
      <c r="BP953" s="36"/>
      <c r="BQ953" s="36"/>
      <c r="BR953" s="36"/>
      <c r="BS953" s="36"/>
      <c r="BT953" s="36"/>
      <c r="BU953" s="36"/>
      <c r="BV953" s="36"/>
      <c r="BW953" s="36"/>
      <c r="BX953" s="36"/>
      <c r="BY953" s="36"/>
      <c r="BZ953" s="36"/>
      <c r="CA953" s="36"/>
      <c r="CB953" s="36"/>
      <c r="CC953" s="36"/>
      <c r="CD953" s="36"/>
      <c r="CE953" s="36"/>
      <c r="CF953" s="36"/>
      <c r="CG953" s="36"/>
      <c r="CH953" s="36"/>
      <c r="CI953" s="36"/>
      <c r="CJ953" s="36"/>
      <c r="CK953" s="36"/>
      <c r="CL953" s="36"/>
      <c r="CM953" s="36"/>
      <c r="CN953" s="36"/>
      <c r="CO953" s="36"/>
      <c r="CP953" s="36"/>
      <c r="CQ953" s="36"/>
      <c r="CR953" s="36"/>
      <c r="CS953" s="36"/>
      <c r="CT953" s="36"/>
      <c r="CU953" s="36"/>
      <c r="CV953" s="36"/>
      <c r="CW953" s="36"/>
      <c r="CX953" s="36"/>
      <c r="CY953" s="36"/>
      <c r="CZ953" s="36"/>
      <c r="DA953" s="36"/>
      <c r="DB953" s="36"/>
      <c r="DC953" s="36"/>
      <c r="DD953" s="36"/>
      <c r="DE953" s="36"/>
      <c r="DF953" s="36"/>
    </row>
    <row r="954" spans="1:110"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c r="AX954" s="36"/>
      <c r="AY954" s="36"/>
      <c r="AZ954" s="36"/>
      <c r="BA954" s="36"/>
      <c r="BB954" s="36"/>
      <c r="BC954" s="36"/>
      <c r="BD954" s="36"/>
      <c r="BE954" s="36"/>
      <c r="BF954" s="36"/>
      <c r="BG954" s="36"/>
      <c r="BH954" s="36"/>
      <c r="BI954" s="36"/>
      <c r="BJ954" s="36"/>
      <c r="BK954" s="36"/>
      <c r="BL954" s="36"/>
      <c r="BM954" s="36"/>
      <c r="BN954" s="36"/>
      <c r="BO954" s="36"/>
      <c r="BP954" s="36"/>
      <c r="BQ954" s="36"/>
      <c r="BR954" s="36"/>
      <c r="BS954" s="36"/>
      <c r="BT954" s="36"/>
      <c r="BU954" s="36"/>
      <c r="BV954" s="36"/>
      <c r="BW954" s="36"/>
      <c r="BX954" s="36"/>
      <c r="BY954" s="36"/>
      <c r="BZ954" s="36"/>
      <c r="CA954" s="36"/>
      <c r="CB954" s="36"/>
      <c r="CC954" s="36"/>
      <c r="CD954" s="36"/>
      <c r="CE954" s="36"/>
      <c r="CF954" s="36"/>
      <c r="CG954" s="36"/>
      <c r="CH954" s="36"/>
      <c r="CI954" s="36"/>
      <c r="CJ954" s="36"/>
      <c r="CK954" s="36"/>
      <c r="CL954" s="36"/>
      <c r="CM954" s="36"/>
      <c r="CN954" s="36"/>
      <c r="CO954" s="36"/>
      <c r="CP954" s="36"/>
      <c r="CQ954" s="36"/>
      <c r="CR954" s="36"/>
      <c r="CS954" s="36"/>
      <c r="CT954" s="36"/>
      <c r="CU954" s="36"/>
      <c r="CV954" s="36"/>
      <c r="CW954" s="36"/>
      <c r="CX954" s="36"/>
      <c r="CY954" s="36"/>
      <c r="CZ954" s="36"/>
      <c r="DA954" s="36"/>
      <c r="DB954" s="36"/>
      <c r="DC954" s="36"/>
      <c r="DD954" s="36"/>
      <c r="DE954" s="36"/>
      <c r="DF954" s="36"/>
    </row>
    <row r="955" spans="1:110"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c r="AX955" s="36"/>
      <c r="AY955" s="36"/>
      <c r="AZ955" s="36"/>
      <c r="BA955" s="36"/>
      <c r="BB955" s="36"/>
      <c r="BC955" s="36"/>
      <c r="BD955" s="36"/>
      <c r="BE955" s="36"/>
      <c r="BF955" s="36"/>
      <c r="BG955" s="36"/>
      <c r="BH955" s="36"/>
      <c r="BI955" s="36"/>
      <c r="BJ955" s="36"/>
      <c r="BK955" s="36"/>
      <c r="BL955" s="36"/>
      <c r="BM955" s="36"/>
      <c r="BN955" s="36"/>
      <c r="BO955" s="36"/>
      <c r="BP955" s="36"/>
      <c r="BQ955" s="36"/>
      <c r="BR955" s="36"/>
      <c r="BS955" s="36"/>
      <c r="BT955" s="36"/>
      <c r="BU955" s="36"/>
      <c r="BV955" s="36"/>
      <c r="BW955" s="36"/>
      <c r="BX955" s="36"/>
      <c r="BY955" s="36"/>
      <c r="BZ955" s="36"/>
      <c r="CA955" s="36"/>
      <c r="CB955" s="36"/>
      <c r="CC955" s="36"/>
      <c r="CD955" s="36"/>
      <c r="CE955" s="36"/>
      <c r="CF955" s="36"/>
      <c r="CG955" s="36"/>
      <c r="CH955" s="36"/>
      <c r="CI955" s="36"/>
      <c r="CJ955" s="36"/>
      <c r="CK955" s="36"/>
      <c r="CL955" s="36"/>
      <c r="CM955" s="36"/>
      <c r="CN955" s="36"/>
      <c r="CO955" s="36"/>
      <c r="CP955" s="36"/>
      <c r="CQ955" s="36"/>
      <c r="CR955" s="36"/>
      <c r="CS955" s="36"/>
      <c r="CT955" s="36"/>
      <c r="CU955" s="36"/>
      <c r="CV955" s="36"/>
      <c r="CW955" s="36"/>
      <c r="CX955" s="36"/>
      <c r="CY955" s="36"/>
      <c r="CZ955" s="36"/>
      <c r="DA955" s="36"/>
      <c r="DB955" s="36"/>
      <c r="DC955" s="36"/>
      <c r="DD955" s="36"/>
      <c r="DE955" s="36"/>
      <c r="DF955" s="36"/>
    </row>
    <row r="956" spans="1:110"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c r="AY956" s="36"/>
      <c r="AZ956" s="36"/>
      <c r="BA956" s="36"/>
      <c r="BB956" s="36"/>
      <c r="BC956" s="36"/>
      <c r="BD956" s="36"/>
      <c r="BE956" s="36"/>
      <c r="BF956" s="36"/>
      <c r="BG956" s="36"/>
      <c r="BH956" s="36"/>
      <c r="BI956" s="36"/>
      <c r="BJ956" s="36"/>
      <c r="BK956" s="36"/>
      <c r="BL956" s="36"/>
      <c r="BM956" s="36"/>
      <c r="BN956" s="36"/>
      <c r="BO956" s="36"/>
      <c r="BP956" s="36"/>
      <c r="BQ956" s="36"/>
      <c r="BR956" s="36"/>
      <c r="BS956" s="36"/>
      <c r="BT956" s="36"/>
      <c r="BU956" s="36"/>
      <c r="BV956" s="36"/>
      <c r="BW956" s="36"/>
      <c r="BX956" s="36"/>
      <c r="BY956" s="36"/>
      <c r="BZ956" s="36"/>
      <c r="CA956" s="36"/>
      <c r="CB956" s="36"/>
      <c r="CC956" s="36"/>
      <c r="CD956" s="36"/>
      <c r="CE956" s="36"/>
      <c r="CF956" s="36"/>
      <c r="CG956" s="36"/>
      <c r="CH956" s="36"/>
      <c r="CI956" s="36"/>
      <c r="CJ956" s="36"/>
      <c r="CK956" s="36"/>
      <c r="CL956" s="36"/>
      <c r="CM956" s="36"/>
      <c r="CN956" s="36"/>
      <c r="CO956" s="36"/>
      <c r="CP956" s="36"/>
      <c r="CQ956" s="36"/>
      <c r="CR956" s="36"/>
      <c r="CS956" s="36"/>
      <c r="CT956" s="36"/>
      <c r="CU956" s="36"/>
      <c r="CV956" s="36"/>
      <c r="CW956" s="36"/>
      <c r="CX956" s="36"/>
      <c r="CY956" s="36"/>
      <c r="CZ956" s="36"/>
      <c r="DA956" s="36"/>
      <c r="DB956" s="36"/>
      <c r="DC956" s="36"/>
      <c r="DD956" s="36"/>
      <c r="DE956" s="36"/>
      <c r="DF956" s="36"/>
    </row>
    <row r="957" spans="1:110"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c r="AX957" s="36"/>
      <c r="AY957" s="36"/>
      <c r="AZ957" s="36"/>
      <c r="BA957" s="36"/>
      <c r="BB957" s="36"/>
      <c r="BC957" s="36"/>
      <c r="BD957" s="36"/>
      <c r="BE957" s="36"/>
      <c r="BF957" s="36"/>
      <c r="BG957" s="36"/>
      <c r="BH957" s="36"/>
      <c r="BI957" s="36"/>
      <c r="BJ957" s="36"/>
      <c r="BK957" s="36"/>
      <c r="BL957" s="36"/>
      <c r="BM957" s="36"/>
      <c r="BN957" s="36"/>
      <c r="BO957" s="36"/>
      <c r="BP957" s="36"/>
      <c r="BQ957" s="36"/>
      <c r="BR957" s="36"/>
      <c r="BS957" s="36"/>
      <c r="BT957" s="36"/>
      <c r="BU957" s="36"/>
      <c r="BV957" s="36"/>
      <c r="BW957" s="36"/>
      <c r="BX957" s="36"/>
      <c r="BY957" s="36"/>
      <c r="BZ957" s="36"/>
      <c r="CA957" s="36"/>
      <c r="CB957" s="36"/>
      <c r="CC957" s="36"/>
      <c r="CD957" s="36"/>
      <c r="CE957" s="36"/>
      <c r="CF957" s="36"/>
      <c r="CG957" s="36"/>
      <c r="CH957" s="36"/>
      <c r="CI957" s="36"/>
      <c r="CJ957" s="36"/>
      <c r="CK957" s="36"/>
      <c r="CL957" s="36"/>
      <c r="CM957" s="36"/>
      <c r="CN957" s="36"/>
      <c r="CO957" s="36"/>
      <c r="CP957" s="36"/>
      <c r="CQ957" s="36"/>
      <c r="CR957" s="36"/>
      <c r="CS957" s="36"/>
      <c r="CT957" s="36"/>
      <c r="CU957" s="36"/>
      <c r="CV957" s="36"/>
      <c r="CW957" s="36"/>
      <c r="CX957" s="36"/>
      <c r="CY957" s="36"/>
      <c r="CZ957" s="36"/>
      <c r="DA957" s="36"/>
      <c r="DB957" s="36"/>
      <c r="DC957" s="36"/>
      <c r="DD957" s="36"/>
      <c r="DE957" s="36"/>
      <c r="DF957" s="36"/>
    </row>
    <row r="958" spans="1:110"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6"/>
      <c r="AY958" s="36"/>
      <c r="AZ958" s="36"/>
      <c r="BA958" s="36"/>
      <c r="BB958" s="36"/>
      <c r="BC958" s="36"/>
      <c r="BD958" s="36"/>
      <c r="BE958" s="36"/>
      <c r="BF958" s="36"/>
      <c r="BG958" s="36"/>
      <c r="BH958" s="36"/>
      <c r="BI958" s="36"/>
      <c r="BJ958" s="36"/>
      <c r="BK958" s="36"/>
      <c r="BL958" s="36"/>
      <c r="BM958" s="36"/>
      <c r="BN958" s="36"/>
      <c r="BO958" s="36"/>
      <c r="BP958" s="36"/>
      <c r="BQ958" s="36"/>
      <c r="BR958" s="36"/>
      <c r="BS958" s="36"/>
      <c r="BT958" s="36"/>
      <c r="BU958" s="36"/>
      <c r="BV958" s="36"/>
      <c r="BW958" s="36"/>
      <c r="BX958" s="36"/>
      <c r="BY958" s="36"/>
      <c r="BZ958" s="36"/>
      <c r="CA958" s="36"/>
      <c r="CB958" s="36"/>
      <c r="CC958" s="36"/>
      <c r="CD958" s="36"/>
      <c r="CE958" s="36"/>
      <c r="CF958" s="36"/>
      <c r="CG958" s="36"/>
      <c r="CH958" s="36"/>
      <c r="CI958" s="36"/>
      <c r="CJ958" s="36"/>
      <c r="CK958" s="36"/>
      <c r="CL958" s="36"/>
      <c r="CM958" s="36"/>
      <c r="CN958" s="36"/>
      <c r="CO958" s="36"/>
      <c r="CP958" s="36"/>
      <c r="CQ958" s="36"/>
      <c r="CR958" s="36"/>
      <c r="CS958" s="36"/>
      <c r="CT958" s="36"/>
      <c r="CU958" s="36"/>
      <c r="CV958" s="36"/>
      <c r="CW958" s="36"/>
      <c r="CX958" s="36"/>
      <c r="CY958" s="36"/>
      <c r="CZ958" s="36"/>
      <c r="DA958" s="36"/>
      <c r="DB958" s="36"/>
      <c r="DC958" s="36"/>
      <c r="DD958" s="36"/>
      <c r="DE958" s="36"/>
      <c r="DF958" s="36"/>
    </row>
    <row r="959" spans="1:110"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6"/>
      <c r="AY959" s="36"/>
      <c r="AZ959" s="36"/>
      <c r="BA959" s="36"/>
      <c r="BB959" s="36"/>
      <c r="BC959" s="36"/>
      <c r="BD959" s="36"/>
      <c r="BE959" s="36"/>
      <c r="BF959" s="36"/>
      <c r="BG959" s="36"/>
      <c r="BH959" s="36"/>
      <c r="BI959" s="36"/>
      <c r="BJ959" s="36"/>
      <c r="BK959" s="36"/>
      <c r="BL959" s="36"/>
      <c r="BM959" s="36"/>
      <c r="BN959" s="36"/>
      <c r="BO959" s="36"/>
      <c r="BP959" s="36"/>
      <c r="BQ959" s="36"/>
      <c r="BR959" s="36"/>
      <c r="BS959" s="36"/>
      <c r="BT959" s="36"/>
      <c r="BU959" s="36"/>
      <c r="BV959" s="36"/>
      <c r="BW959" s="36"/>
      <c r="BX959" s="36"/>
      <c r="BY959" s="36"/>
      <c r="BZ959" s="36"/>
      <c r="CA959" s="36"/>
      <c r="CB959" s="36"/>
      <c r="CC959" s="36"/>
      <c r="CD959" s="36"/>
      <c r="CE959" s="36"/>
      <c r="CF959" s="36"/>
      <c r="CG959" s="36"/>
      <c r="CH959" s="36"/>
      <c r="CI959" s="36"/>
      <c r="CJ959" s="36"/>
      <c r="CK959" s="36"/>
      <c r="CL959" s="36"/>
      <c r="CM959" s="36"/>
      <c r="CN959" s="36"/>
      <c r="CO959" s="36"/>
      <c r="CP959" s="36"/>
      <c r="CQ959" s="36"/>
      <c r="CR959" s="36"/>
      <c r="CS959" s="36"/>
      <c r="CT959" s="36"/>
      <c r="CU959" s="36"/>
      <c r="CV959" s="36"/>
      <c r="CW959" s="36"/>
      <c r="CX959" s="36"/>
      <c r="CY959" s="36"/>
      <c r="CZ959" s="36"/>
      <c r="DA959" s="36"/>
      <c r="DB959" s="36"/>
      <c r="DC959" s="36"/>
      <c r="DD959" s="36"/>
      <c r="DE959" s="36"/>
      <c r="DF959" s="36"/>
    </row>
    <row r="960" spans="1:110"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c r="AX960" s="36"/>
      <c r="AY960" s="36"/>
      <c r="AZ960" s="36"/>
      <c r="BA960" s="36"/>
      <c r="BB960" s="36"/>
      <c r="BC960" s="36"/>
      <c r="BD960" s="36"/>
      <c r="BE960" s="36"/>
      <c r="BF960" s="36"/>
      <c r="BG960" s="36"/>
      <c r="BH960" s="36"/>
      <c r="BI960" s="36"/>
      <c r="BJ960" s="36"/>
      <c r="BK960" s="36"/>
      <c r="BL960" s="36"/>
      <c r="BM960" s="36"/>
      <c r="BN960" s="36"/>
      <c r="BO960" s="36"/>
      <c r="BP960" s="36"/>
      <c r="BQ960" s="36"/>
      <c r="BR960" s="36"/>
      <c r="BS960" s="36"/>
      <c r="BT960" s="36"/>
      <c r="BU960" s="36"/>
      <c r="BV960" s="36"/>
      <c r="BW960" s="36"/>
      <c r="BX960" s="36"/>
      <c r="BY960" s="36"/>
      <c r="BZ960" s="36"/>
      <c r="CA960" s="36"/>
      <c r="CB960" s="36"/>
      <c r="CC960" s="36"/>
      <c r="CD960" s="36"/>
      <c r="CE960" s="36"/>
      <c r="CF960" s="36"/>
      <c r="CG960" s="36"/>
      <c r="CH960" s="36"/>
      <c r="CI960" s="36"/>
      <c r="CJ960" s="36"/>
      <c r="CK960" s="36"/>
      <c r="CL960" s="36"/>
      <c r="CM960" s="36"/>
      <c r="CN960" s="36"/>
      <c r="CO960" s="36"/>
      <c r="CP960" s="36"/>
      <c r="CQ960" s="36"/>
      <c r="CR960" s="36"/>
      <c r="CS960" s="36"/>
      <c r="CT960" s="36"/>
      <c r="CU960" s="36"/>
      <c r="CV960" s="36"/>
      <c r="CW960" s="36"/>
      <c r="CX960" s="36"/>
      <c r="CY960" s="36"/>
      <c r="CZ960" s="36"/>
      <c r="DA960" s="36"/>
      <c r="DB960" s="36"/>
      <c r="DC960" s="36"/>
      <c r="DD960" s="36"/>
      <c r="DE960" s="36"/>
      <c r="DF960" s="36"/>
    </row>
    <row r="961" spans="1:110"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c r="AX961" s="36"/>
      <c r="AY961" s="36"/>
      <c r="AZ961" s="36"/>
      <c r="BA961" s="36"/>
      <c r="BB961" s="36"/>
      <c r="BC961" s="36"/>
      <c r="BD961" s="36"/>
      <c r="BE961" s="36"/>
      <c r="BF961" s="36"/>
      <c r="BG961" s="36"/>
      <c r="BH961" s="36"/>
      <c r="BI961" s="36"/>
      <c r="BJ961" s="36"/>
      <c r="BK961" s="36"/>
      <c r="BL961" s="36"/>
      <c r="BM961" s="36"/>
      <c r="BN961" s="36"/>
      <c r="BO961" s="36"/>
      <c r="BP961" s="36"/>
      <c r="BQ961" s="36"/>
      <c r="BR961" s="36"/>
      <c r="BS961" s="36"/>
      <c r="BT961" s="36"/>
      <c r="BU961" s="36"/>
      <c r="BV961" s="36"/>
      <c r="BW961" s="36"/>
      <c r="BX961" s="36"/>
      <c r="BY961" s="36"/>
      <c r="BZ961" s="36"/>
      <c r="CA961" s="36"/>
      <c r="CB961" s="36"/>
      <c r="CC961" s="36"/>
      <c r="CD961" s="36"/>
      <c r="CE961" s="36"/>
      <c r="CF961" s="36"/>
      <c r="CG961" s="36"/>
      <c r="CH961" s="36"/>
      <c r="CI961" s="36"/>
      <c r="CJ961" s="36"/>
      <c r="CK961" s="36"/>
      <c r="CL961" s="36"/>
      <c r="CM961" s="36"/>
      <c r="CN961" s="36"/>
      <c r="CO961" s="36"/>
      <c r="CP961" s="36"/>
      <c r="CQ961" s="36"/>
      <c r="CR961" s="36"/>
      <c r="CS961" s="36"/>
      <c r="CT961" s="36"/>
      <c r="CU961" s="36"/>
      <c r="CV961" s="36"/>
      <c r="CW961" s="36"/>
      <c r="CX961" s="36"/>
      <c r="CY961" s="36"/>
      <c r="CZ961" s="36"/>
      <c r="DA961" s="36"/>
      <c r="DB961" s="36"/>
      <c r="DC961" s="36"/>
      <c r="DD961" s="36"/>
      <c r="DE961" s="36"/>
      <c r="DF961" s="36"/>
    </row>
    <row r="962" spans="1:110"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c r="AX962" s="36"/>
      <c r="AY962" s="36"/>
      <c r="AZ962" s="36"/>
      <c r="BA962" s="36"/>
      <c r="BB962" s="36"/>
      <c r="BC962" s="36"/>
      <c r="BD962" s="36"/>
      <c r="BE962" s="36"/>
      <c r="BF962" s="36"/>
      <c r="BG962" s="36"/>
      <c r="BH962" s="36"/>
      <c r="BI962" s="36"/>
      <c r="BJ962" s="36"/>
      <c r="BK962" s="36"/>
      <c r="BL962" s="36"/>
      <c r="BM962" s="36"/>
      <c r="BN962" s="36"/>
      <c r="BO962" s="36"/>
      <c r="BP962" s="36"/>
      <c r="BQ962" s="36"/>
      <c r="BR962" s="36"/>
      <c r="BS962" s="36"/>
      <c r="BT962" s="36"/>
      <c r="BU962" s="36"/>
      <c r="BV962" s="36"/>
      <c r="BW962" s="36"/>
      <c r="BX962" s="36"/>
      <c r="BY962" s="36"/>
      <c r="BZ962" s="36"/>
      <c r="CA962" s="36"/>
      <c r="CB962" s="36"/>
      <c r="CC962" s="36"/>
      <c r="CD962" s="36"/>
      <c r="CE962" s="36"/>
      <c r="CF962" s="36"/>
      <c r="CG962" s="36"/>
      <c r="CH962" s="36"/>
      <c r="CI962" s="36"/>
      <c r="CJ962" s="36"/>
      <c r="CK962" s="36"/>
      <c r="CL962" s="36"/>
      <c r="CM962" s="36"/>
      <c r="CN962" s="36"/>
      <c r="CO962" s="36"/>
      <c r="CP962" s="36"/>
      <c r="CQ962" s="36"/>
      <c r="CR962" s="36"/>
      <c r="CS962" s="36"/>
      <c r="CT962" s="36"/>
      <c r="CU962" s="36"/>
      <c r="CV962" s="36"/>
      <c r="CW962" s="36"/>
      <c r="CX962" s="36"/>
      <c r="CY962" s="36"/>
      <c r="CZ962" s="36"/>
      <c r="DA962" s="36"/>
      <c r="DB962" s="36"/>
      <c r="DC962" s="36"/>
      <c r="DD962" s="36"/>
      <c r="DE962" s="36"/>
      <c r="DF962" s="36"/>
    </row>
    <row r="963" spans="1:110"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6"/>
      <c r="AY963" s="36"/>
      <c r="AZ963" s="36"/>
      <c r="BA963" s="36"/>
      <c r="BB963" s="36"/>
      <c r="BC963" s="36"/>
      <c r="BD963" s="36"/>
      <c r="BE963" s="36"/>
      <c r="BF963" s="36"/>
      <c r="BG963" s="36"/>
      <c r="BH963" s="36"/>
      <c r="BI963" s="36"/>
      <c r="BJ963" s="36"/>
      <c r="BK963" s="36"/>
      <c r="BL963" s="36"/>
      <c r="BM963" s="36"/>
      <c r="BN963" s="36"/>
      <c r="BO963" s="36"/>
      <c r="BP963" s="36"/>
      <c r="BQ963" s="36"/>
      <c r="BR963" s="36"/>
      <c r="BS963" s="36"/>
      <c r="BT963" s="36"/>
      <c r="BU963" s="36"/>
      <c r="BV963" s="36"/>
      <c r="BW963" s="36"/>
      <c r="BX963" s="36"/>
      <c r="BY963" s="36"/>
      <c r="BZ963" s="36"/>
      <c r="CA963" s="36"/>
      <c r="CB963" s="36"/>
      <c r="CC963" s="36"/>
      <c r="CD963" s="36"/>
      <c r="CE963" s="36"/>
      <c r="CF963" s="36"/>
      <c r="CG963" s="36"/>
      <c r="CH963" s="36"/>
      <c r="CI963" s="36"/>
      <c r="CJ963" s="36"/>
      <c r="CK963" s="36"/>
      <c r="CL963" s="36"/>
      <c r="CM963" s="36"/>
      <c r="CN963" s="36"/>
      <c r="CO963" s="36"/>
      <c r="CP963" s="36"/>
      <c r="CQ963" s="36"/>
      <c r="CR963" s="36"/>
      <c r="CS963" s="36"/>
      <c r="CT963" s="36"/>
      <c r="CU963" s="36"/>
      <c r="CV963" s="36"/>
      <c r="CW963" s="36"/>
      <c r="CX963" s="36"/>
      <c r="CY963" s="36"/>
      <c r="CZ963" s="36"/>
      <c r="DA963" s="36"/>
      <c r="DB963" s="36"/>
      <c r="DC963" s="36"/>
      <c r="DD963" s="36"/>
      <c r="DE963" s="36"/>
      <c r="DF963" s="36"/>
    </row>
    <row r="964" spans="1:110"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c r="AX964" s="36"/>
      <c r="AY964" s="36"/>
      <c r="AZ964" s="36"/>
      <c r="BA964" s="36"/>
      <c r="BB964" s="36"/>
      <c r="BC964" s="36"/>
      <c r="BD964" s="36"/>
      <c r="BE964" s="36"/>
      <c r="BF964" s="36"/>
      <c r="BG964" s="36"/>
      <c r="BH964" s="36"/>
      <c r="BI964" s="36"/>
      <c r="BJ964" s="36"/>
      <c r="BK964" s="36"/>
      <c r="BL964" s="36"/>
      <c r="BM964" s="36"/>
      <c r="BN964" s="36"/>
      <c r="BO964" s="36"/>
      <c r="BP964" s="36"/>
      <c r="BQ964" s="36"/>
      <c r="BR964" s="36"/>
      <c r="BS964" s="36"/>
      <c r="BT964" s="36"/>
      <c r="BU964" s="36"/>
      <c r="BV964" s="36"/>
      <c r="BW964" s="36"/>
      <c r="BX964" s="36"/>
      <c r="BY964" s="36"/>
      <c r="BZ964" s="36"/>
      <c r="CA964" s="36"/>
      <c r="CB964" s="36"/>
      <c r="CC964" s="36"/>
      <c r="CD964" s="36"/>
      <c r="CE964" s="36"/>
      <c r="CF964" s="36"/>
      <c r="CG964" s="36"/>
      <c r="CH964" s="36"/>
      <c r="CI964" s="36"/>
      <c r="CJ964" s="36"/>
      <c r="CK964" s="36"/>
      <c r="CL964" s="36"/>
      <c r="CM964" s="36"/>
      <c r="CN964" s="36"/>
      <c r="CO964" s="36"/>
      <c r="CP964" s="36"/>
      <c r="CQ964" s="36"/>
      <c r="CR964" s="36"/>
      <c r="CS964" s="36"/>
      <c r="CT964" s="36"/>
      <c r="CU964" s="36"/>
      <c r="CV964" s="36"/>
      <c r="CW964" s="36"/>
      <c r="CX964" s="36"/>
      <c r="CY964" s="36"/>
      <c r="CZ964" s="36"/>
      <c r="DA964" s="36"/>
      <c r="DB964" s="36"/>
      <c r="DC964" s="36"/>
      <c r="DD964" s="36"/>
      <c r="DE964" s="36"/>
      <c r="DF964" s="36"/>
    </row>
    <row r="965" spans="1:110"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c r="AX965" s="36"/>
      <c r="AY965" s="36"/>
      <c r="AZ965" s="36"/>
      <c r="BA965" s="36"/>
      <c r="BB965" s="36"/>
      <c r="BC965" s="36"/>
      <c r="BD965" s="36"/>
      <c r="BE965" s="36"/>
      <c r="BF965" s="36"/>
      <c r="BG965" s="36"/>
      <c r="BH965" s="36"/>
      <c r="BI965" s="36"/>
      <c r="BJ965" s="36"/>
      <c r="BK965" s="36"/>
      <c r="BL965" s="36"/>
      <c r="BM965" s="36"/>
      <c r="BN965" s="36"/>
      <c r="BO965" s="36"/>
      <c r="BP965" s="36"/>
      <c r="BQ965" s="36"/>
      <c r="BR965" s="36"/>
      <c r="BS965" s="36"/>
      <c r="BT965" s="36"/>
      <c r="BU965" s="36"/>
      <c r="BV965" s="36"/>
      <c r="BW965" s="36"/>
      <c r="BX965" s="36"/>
      <c r="BY965" s="36"/>
      <c r="BZ965" s="36"/>
      <c r="CA965" s="36"/>
      <c r="CB965" s="36"/>
      <c r="CC965" s="36"/>
      <c r="CD965" s="36"/>
      <c r="CE965" s="36"/>
      <c r="CF965" s="36"/>
      <c r="CG965" s="36"/>
      <c r="CH965" s="36"/>
      <c r="CI965" s="36"/>
      <c r="CJ965" s="36"/>
      <c r="CK965" s="36"/>
      <c r="CL965" s="36"/>
      <c r="CM965" s="36"/>
      <c r="CN965" s="36"/>
      <c r="CO965" s="36"/>
      <c r="CP965" s="36"/>
      <c r="CQ965" s="36"/>
      <c r="CR965" s="36"/>
      <c r="CS965" s="36"/>
      <c r="CT965" s="36"/>
      <c r="CU965" s="36"/>
      <c r="CV965" s="36"/>
      <c r="CW965" s="36"/>
      <c r="CX965" s="36"/>
      <c r="CY965" s="36"/>
      <c r="CZ965" s="36"/>
      <c r="DA965" s="36"/>
      <c r="DB965" s="36"/>
      <c r="DC965" s="36"/>
      <c r="DD965" s="36"/>
      <c r="DE965" s="36"/>
      <c r="DF965" s="36"/>
    </row>
    <row r="966" spans="1:110"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6"/>
      <c r="AY966" s="36"/>
      <c r="AZ966" s="36"/>
      <c r="BA966" s="36"/>
      <c r="BB966" s="36"/>
      <c r="BC966" s="36"/>
      <c r="BD966" s="36"/>
      <c r="BE966" s="36"/>
      <c r="BF966" s="36"/>
      <c r="BG966" s="36"/>
      <c r="BH966" s="36"/>
      <c r="BI966" s="36"/>
      <c r="BJ966" s="36"/>
      <c r="BK966" s="36"/>
      <c r="BL966" s="36"/>
      <c r="BM966" s="36"/>
      <c r="BN966" s="36"/>
      <c r="BO966" s="36"/>
      <c r="BP966" s="36"/>
      <c r="BQ966" s="36"/>
      <c r="BR966" s="36"/>
      <c r="BS966" s="36"/>
      <c r="BT966" s="36"/>
      <c r="BU966" s="36"/>
      <c r="BV966" s="36"/>
      <c r="BW966" s="36"/>
      <c r="BX966" s="36"/>
      <c r="BY966" s="36"/>
      <c r="BZ966" s="36"/>
      <c r="CA966" s="36"/>
      <c r="CB966" s="36"/>
      <c r="CC966" s="36"/>
      <c r="CD966" s="36"/>
      <c r="CE966" s="36"/>
      <c r="CF966" s="36"/>
      <c r="CG966" s="36"/>
      <c r="CH966" s="36"/>
      <c r="CI966" s="36"/>
      <c r="CJ966" s="36"/>
      <c r="CK966" s="36"/>
      <c r="CL966" s="36"/>
      <c r="CM966" s="36"/>
      <c r="CN966" s="36"/>
      <c r="CO966" s="36"/>
      <c r="CP966" s="36"/>
      <c r="CQ966" s="36"/>
      <c r="CR966" s="36"/>
      <c r="CS966" s="36"/>
      <c r="CT966" s="36"/>
      <c r="CU966" s="36"/>
      <c r="CV966" s="36"/>
      <c r="CW966" s="36"/>
      <c r="CX966" s="36"/>
      <c r="CY966" s="36"/>
      <c r="CZ966" s="36"/>
      <c r="DA966" s="36"/>
      <c r="DB966" s="36"/>
      <c r="DC966" s="36"/>
      <c r="DD966" s="36"/>
      <c r="DE966" s="36"/>
      <c r="DF966" s="36"/>
    </row>
    <row r="967" spans="1:110"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c r="AX967" s="36"/>
      <c r="AY967" s="36"/>
      <c r="AZ967" s="36"/>
      <c r="BA967" s="36"/>
      <c r="BB967" s="36"/>
      <c r="BC967" s="36"/>
      <c r="BD967" s="36"/>
      <c r="BE967" s="36"/>
      <c r="BF967" s="36"/>
      <c r="BG967" s="36"/>
      <c r="BH967" s="36"/>
      <c r="BI967" s="36"/>
      <c r="BJ967" s="36"/>
      <c r="BK967" s="36"/>
      <c r="BL967" s="36"/>
      <c r="BM967" s="36"/>
      <c r="BN967" s="36"/>
      <c r="BO967" s="36"/>
      <c r="BP967" s="36"/>
      <c r="BQ967" s="36"/>
      <c r="BR967" s="36"/>
      <c r="BS967" s="36"/>
      <c r="BT967" s="36"/>
      <c r="BU967" s="36"/>
      <c r="BV967" s="36"/>
      <c r="BW967" s="36"/>
      <c r="BX967" s="36"/>
      <c r="BY967" s="36"/>
      <c r="BZ967" s="36"/>
      <c r="CA967" s="36"/>
      <c r="CB967" s="36"/>
      <c r="CC967" s="36"/>
      <c r="CD967" s="36"/>
      <c r="CE967" s="36"/>
      <c r="CF967" s="36"/>
      <c r="CG967" s="36"/>
      <c r="CH967" s="36"/>
      <c r="CI967" s="36"/>
      <c r="CJ967" s="36"/>
      <c r="CK967" s="36"/>
      <c r="CL967" s="36"/>
      <c r="CM967" s="36"/>
      <c r="CN967" s="36"/>
      <c r="CO967" s="36"/>
      <c r="CP967" s="36"/>
      <c r="CQ967" s="36"/>
      <c r="CR967" s="36"/>
      <c r="CS967" s="36"/>
      <c r="CT967" s="36"/>
      <c r="CU967" s="36"/>
      <c r="CV967" s="36"/>
      <c r="CW967" s="36"/>
      <c r="CX967" s="36"/>
      <c r="CY967" s="36"/>
      <c r="CZ967" s="36"/>
      <c r="DA967" s="36"/>
      <c r="DB967" s="36"/>
      <c r="DC967" s="36"/>
      <c r="DD967" s="36"/>
      <c r="DE967" s="36"/>
      <c r="DF967" s="36"/>
    </row>
    <row r="968" spans="1:110"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c r="AX968" s="36"/>
      <c r="AY968" s="36"/>
      <c r="AZ968" s="36"/>
      <c r="BA968" s="36"/>
      <c r="BB968" s="36"/>
      <c r="BC968" s="36"/>
      <c r="BD968" s="36"/>
      <c r="BE968" s="36"/>
      <c r="BF968" s="36"/>
      <c r="BG968" s="36"/>
      <c r="BH968" s="36"/>
      <c r="BI968" s="36"/>
      <c r="BJ968" s="36"/>
      <c r="BK968" s="36"/>
      <c r="BL968" s="36"/>
      <c r="BM968" s="36"/>
      <c r="BN968" s="36"/>
      <c r="BO968" s="36"/>
      <c r="BP968" s="36"/>
      <c r="BQ968" s="36"/>
      <c r="BR968" s="36"/>
      <c r="BS968" s="36"/>
      <c r="BT968" s="36"/>
      <c r="BU968" s="36"/>
      <c r="BV968" s="36"/>
      <c r="BW968" s="36"/>
      <c r="BX968" s="36"/>
      <c r="BY968" s="36"/>
      <c r="BZ968" s="36"/>
      <c r="CA968" s="36"/>
      <c r="CB968" s="36"/>
      <c r="CC968" s="36"/>
      <c r="CD968" s="36"/>
      <c r="CE968" s="36"/>
      <c r="CF968" s="36"/>
      <c r="CG968" s="36"/>
      <c r="CH968" s="36"/>
      <c r="CI968" s="36"/>
      <c r="CJ968" s="36"/>
      <c r="CK968" s="36"/>
      <c r="CL968" s="36"/>
      <c r="CM968" s="36"/>
      <c r="CN968" s="36"/>
      <c r="CO968" s="36"/>
      <c r="CP968" s="36"/>
      <c r="CQ968" s="36"/>
      <c r="CR968" s="36"/>
      <c r="CS968" s="36"/>
      <c r="CT968" s="36"/>
      <c r="CU968" s="36"/>
      <c r="CV968" s="36"/>
      <c r="CW968" s="36"/>
      <c r="CX968" s="36"/>
      <c r="CY968" s="36"/>
      <c r="CZ968" s="36"/>
      <c r="DA968" s="36"/>
      <c r="DB968" s="36"/>
      <c r="DC968" s="36"/>
      <c r="DD968" s="36"/>
      <c r="DE968" s="36"/>
      <c r="DF968" s="36"/>
    </row>
    <row r="969" spans="1:110"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c r="AX969" s="36"/>
      <c r="AY969" s="36"/>
      <c r="AZ969" s="36"/>
      <c r="BA969" s="36"/>
      <c r="BB969" s="36"/>
      <c r="BC969" s="36"/>
      <c r="BD969" s="36"/>
      <c r="BE969" s="36"/>
      <c r="BF969" s="36"/>
      <c r="BG969" s="36"/>
      <c r="BH969" s="36"/>
      <c r="BI969" s="36"/>
      <c r="BJ969" s="36"/>
      <c r="BK969" s="36"/>
      <c r="BL969" s="36"/>
      <c r="BM969" s="36"/>
      <c r="BN969" s="36"/>
      <c r="BO969" s="36"/>
      <c r="BP969" s="36"/>
      <c r="BQ969" s="36"/>
      <c r="BR969" s="36"/>
      <c r="BS969" s="36"/>
      <c r="BT969" s="36"/>
      <c r="BU969" s="36"/>
      <c r="BV969" s="36"/>
      <c r="BW969" s="36"/>
      <c r="BX969" s="36"/>
      <c r="BY969" s="36"/>
      <c r="BZ969" s="36"/>
      <c r="CA969" s="36"/>
      <c r="CB969" s="36"/>
      <c r="CC969" s="36"/>
      <c r="CD969" s="36"/>
      <c r="CE969" s="36"/>
      <c r="CF969" s="36"/>
      <c r="CG969" s="36"/>
      <c r="CH969" s="36"/>
      <c r="CI969" s="36"/>
      <c r="CJ969" s="36"/>
      <c r="CK969" s="36"/>
      <c r="CL969" s="36"/>
      <c r="CM969" s="36"/>
      <c r="CN969" s="36"/>
      <c r="CO969" s="36"/>
      <c r="CP969" s="36"/>
      <c r="CQ969" s="36"/>
      <c r="CR969" s="36"/>
      <c r="CS969" s="36"/>
      <c r="CT969" s="36"/>
      <c r="CU969" s="36"/>
      <c r="CV969" s="36"/>
      <c r="CW969" s="36"/>
      <c r="CX969" s="36"/>
      <c r="CY969" s="36"/>
      <c r="CZ969" s="36"/>
      <c r="DA969" s="36"/>
      <c r="DB969" s="36"/>
      <c r="DC969" s="36"/>
      <c r="DD969" s="36"/>
      <c r="DE969" s="36"/>
      <c r="DF969" s="36"/>
    </row>
    <row r="970" spans="1:110"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c r="AX970" s="36"/>
      <c r="AY970" s="36"/>
      <c r="AZ970" s="36"/>
      <c r="BA970" s="36"/>
      <c r="BB970" s="36"/>
      <c r="BC970" s="36"/>
      <c r="BD970" s="36"/>
      <c r="BE970" s="36"/>
      <c r="BF970" s="36"/>
      <c r="BG970" s="36"/>
      <c r="BH970" s="36"/>
      <c r="BI970" s="36"/>
      <c r="BJ970" s="36"/>
      <c r="BK970" s="36"/>
      <c r="BL970" s="36"/>
      <c r="BM970" s="36"/>
      <c r="BN970" s="36"/>
      <c r="BO970" s="36"/>
      <c r="BP970" s="36"/>
      <c r="BQ970" s="36"/>
      <c r="BR970" s="36"/>
      <c r="BS970" s="36"/>
      <c r="BT970" s="36"/>
      <c r="BU970" s="36"/>
      <c r="BV970" s="36"/>
      <c r="BW970" s="36"/>
      <c r="BX970" s="36"/>
      <c r="BY970" s="36"/>
      <c r="BZ970" s="36"/>
      <c r="CA970" s="36"/>
      <c r="CB970" s="36"/>
      <c r="CC970" s="36"/>
      <c r="CD970" s="36"/>
      <c r="CE970" s="36"/>
      <c r="CF970" s="36"/>
      <c r="CG970" s="36"/>
      <c r="CH970" s="36"/>
      <c r="CI970" s="36"/>
      <c r="CJ970" s="36"/>
      <c r="CK970" s="36"/>
      <c r="CL970" s="36"/>
      <c r="CM970" s="36"/>
      <c r="CN970" s="36"/>
      <c r="CO970" s="36"/>
      <c r="CP970" s="36"/>
      <c r="CQ970" s="36"/>
      <c r="CR970" s="36"/>
      <c r="CS970" s="36"/>
      <c r="CT970" s="36"/>
      <c r="CU970" s="36"/>
      <c r="CV970" s="36"/>
      <c r="CW970" s="36"/>
      <c r="CX970" s="36"/>
      <c r="CY970" s="36"/>
      <c r="CZ970" s="36"/>
      <c r="DA970" s="36"/>
      <c r="DB970" s="36"/>
      <c r="DC970" s="36"/>
      <c r="DD970" s="36"/>
      <c r="DE970" s="36"/>
      <c r="DF970" s="36"/>
    </row>
    <row r="971" spans="1:110"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c r="AX971" s="36"/>
      <c r="AY971" s="36"/>
      <c r="AZ971" s="36"/>
      <c r="BA971" s="36"/>
      <c r="BB971" s="36"/>
      <c r="BC971" s="36"/>
      <c r="BD971" s="36"/>
      <c r="BE971" s="36"/>
      <c r="BF971" s="36"/>
      <c r="BG971" s="36"/>
      <c r="BH971" s="36"/>
      <c r="BI971" s="36"/>
      <c r="BJ971" s="36"/>
      <c r="BK971" s="36"/>
      <c r="BL971" s="36"/>
      <c r="BM971" s="36"/>
      <c r="BN971" s="36"/>
      <c r="BO971" s="36"/>
      <c r="BP971" s="36"/>
      <c r="BQ971" s="36"/>
      <c r="BR971" s="36"/>
      <c r="BS971" s="36"/>
      <c r="BT971" s="36"/>
      <c r="BU971" s="36"/>
      <c r="BV971" s="36"/>
      <c r="BW971" s="36"/>
      <c r="BX971" s="36"/>
      <c r="BY971" s="36"/>
      <c r="BZ971" s="36"/>
      <c r="CA971" s="36"/>
      <c r="CB971" s="36"/>
      <c r="CC971" s="36"/>
      <c r="CD971" s="36"/>
      <c r="CE971" s="36"/>
      <c r="CF971" s="36"/>
      <c r="CG971" s="36"/>
      <c r="CH971" s="36"/>
      <c r="CI971" s="36"/>
      <c r="CJ971" s="36"/>
      <c r="CK971" s="36"/>
      <c r="CL971" s="36"/>
      <c r="CM971" s="36"/>
      <c r="CN971" s="36"/>
      <c r="CO971" s="36"/>
      <c r="CP971" s="36"/>
      <c r="CQ971" s="36"/>
      <c r="CR971" s="36"/>
      <c r="CS971" s="36"/>
      <c r="CT971" s="36"/>
      <c r="CU971" s="36"/>
      <c r="CV971" s="36"/>
      <c r="CW971" s="36"/>
      <c r="CX971" s="36"/>
      <c r="CY971" s="36"/>
      <c r="CZ971" s="36"/>
      <c r="DA971" s="36"/>
      <c r="DB971" s="36"/>
      <c r="DC971" s="36"/>
      <c r="DD971" s="36"/>
      <c r="DE971" s="36"/>
      <c r="DF971" s="36"/>
    </row>
    <row r="972" spans="1:110"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c r="AX972" s="36"/>
      <c r="AY972" s="36"/>
      <c r="AZ972" s="36"/>
      <c r="BA972" s="36"/>
      <c r="BB972" s="36"/>
      <c r="BC972" s="36"/>
      <c r="BD972" s="36"/>
      <c r="BE972" s="36"/>
      <c r="BF972" s="36"/>
      <c r="BG972" s="36"/>
      <c r="BH972" s="36"/>
      <c r="BI972" s="36"/>
      <c r="BJ972" s="36"/>
      <c r="BK972" s="36"/>
      <c r="BL972" s="36"/>
      <c r="BM972" s="36"/>
      <c r="BN972" s="36"/>
      <c r="BO972" s="36"/>
      <c r="BP972" s="36"/>
      <c r="BQ972" s="36"/>
      <c r="BR972" s="36"/>
      <c r="BS972" s="36"/>
      <c r="BT972" s="36"/>
      <c r="BU972" s="36"/>
      <c r="BV972" s="36"/>
      <c r="BW972" s="36"/>
      <c r="BX972" s="36"/>
      <c r="BY972" s="36"/>
      <c r="BZ972" s="36"/>
      <c r="CA972" s="36"/>
      <c r="CB972" s="36"/>
      <c r="CC972" s="36"/>
      <c r="CD972" s="36"/>
      <c r="CE972" s="36"/>
      <c r="CF972" s="36"/>
      <c r="CG972" s="36"/>
      <c r="CH972" s="36"/>
      <c r="CI972" s="36"/>
      <c r="CJ972" s="36"/>
      <c r="CK972" s="36"/>
      <c r="CL972" s="36"/>
      <c r="CM972" s="36"/>
      <c r="CN972" s="36"/>
      <c r="CO972" s="36"/>
      <c r="CP972" s="36"/>
      <c r="CQ972" s="36"/>
      <c r="CR972" s="36"/>
      <c r="CS972" s="36"/>
      <c r="CT972" s="36"/>
      <c r="CU972" s="36"/>
      <c r="CV972" s="36"/>
      <c r="CW972" s="36"/>
      <c r="CX972" s="36"/>
      <c r="CY972" s="36"/>
      <c r="CZ972" s="36"/>
      <c r="DA972" s="36"/>
      <c r="DB972" s="36"/>
      <c r="DC972" s="36"/>
      <c r="DD972" s="36"/>
      <c r="DE972" s="36"/>
      <c r="DF972" s="36"/>
    </row>
    <row r="973" spans="1:110"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c r="AX973" s="36"/>
      <c r="AY973" s="36"/>
      <c r="AZ973" s="36"/>
      <c r="BA973" s="36"/>
      <c r="BB973" s="36"/>
      <c r="BC973" s="36"/>
      <c r="BD973" s="36"/>
      <c r="BE973" s="36"/>
      <c r="BF973" s="36"/>
      <c r="BG973" s="36"/>
      <c r="BH973" s="36"/>
      <c r="BI973" s="36"/>
      <c r="BJ973" s="36"/>
      <c r="BK973" s="36"/>
      <c r="BL973" s="36"/>
      <c r="BM973" s="36"/>
      <c r="BN973" s="36"/>
      <c r="BO973" s="36"/>
      <c r="BP973" s="36"/>
      <c r="BQ973" s="36"/>
      <c r="BR973" s="36"/>
      <c r="BS973" s="36"/>
      <c r="BT973" s="36"/>
      <c r="BU973" s="36"/>
      <c r="BV973" s="36"/>
      <c r="BW973" s="36"/>
      <c r="BX973" s="36"/>
      <c r="BY973" s="36"/>
      <c r="BZ973" s="36"/>
      <c r="CA973" s="36"/>
      <c r="CB973" s="36"/>
      <c r="CC973" s="36"/>
      <c r="CD973" s="36"/>
      <c r="CE973" s="36"/>
      <c r="CF973" s="36"/>
      <c r="CG973" s="36"/>
      <c r="CH973" s="36"/>
      <c r="CI973" s="36"/>
      <c r="CJ973" s="36"/>
      <c r="CK973" s="36"/>
      <c r="CL973" s="36"/>
      <c r="CM973" s="36"/>
      <c r="CN973" s="36"/>
      <c r="CO973" s="36"/>
      <c r="CP973" s="36"/>
      <c r="CQ973" s="36"/>
      <c r="CR973" s="36"/>
      <c r="CS973" s="36"/>
      <c r="CT973" s="36"/>
      <c r="CU973" s="36"/>
      <c r="CV973" s="36"/>
      <c r="CW973" s="36"/>
      <c r="CX973" s="36"/>
      <c r="CY973" s="36"/>
      <c r="CZ973" s="36"/>
      <c r="DA973" s="36"/>
      <c r="DB973" s="36"/>
      <c r="DC973" s="36"/>
      <c r="DD973" s="36"/>
      <c r="DE973" s="36"/>
      <c r="DF973" s="36"/>
    </row>
    <row r="974" spans="1:110"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c r="AX974" s="36"/>
      <c r="AY974" s="36"/>
      <c r="AZ974" s="36"/>
      <c r="BA974" s="36"/>
      <c r="BB974" s="36"/>
      <c r="BC974" s="36"/>
      <c r="BD974" s="36"/>
      <c r="BE974" s="36"/>
      <c r="BF974" s="36"/>
      <c r="BG974" s="36"/>
      <c r="BH974" s="36"/>
      <c r="BI974" s="36"/>
      <c r="BJ974" s="36"/>
      <c r="BK974" s="36"/>
      <c r="BL974" s="36"/>
      <c r="BM974" s="36"/>
      <c r="BN974" s="36"/>
      <c r="BO974" s="36"/>
      <c r="BP974" s="36"/>
      <c r="BQ974" s="36"/>
      <c r="BR974" s="36"/>
      <c r="BS974" s="36"/>
      <c r="BT974" s="36"/>
      <c r="BU974" s="36"/>
      <c r="BV974" s="36"/>
      <c r="BW974" s="36"/>
      <c r="BX974" s="36"/>
      <c r="BY974" s="36"/>
      <c r="BZ974" s="36"/>
      <c r="CA974" s="36"/>
      <c r="CB974" s="36"/>
      <c r="CC974" s="36"/>
      <c r="CD974" s="36"/>
      <c r="CE974" s="36"/>
      <c r="CF974" s="36"/>
      <c r="CG974" s="36"/>
      <c r="CH974" s="36"/>
      <c r="CI974" s="36"/>
      <c r="CJ974" s="36"/>
      <c r="CK974" s="36"/>
      <c r="CL974" s="36"/>
      <c r="CM974" s="36"/>
      <c r="CN974" s="36"/>
      <c r="CO974" s="36"/>
      <c r="CP974" s="36"/>
      <c r="CQ974" s="36"/>
      <c r="CR974" s="36"/>
      <c r="CS974" s="36"/>
      <c r="CT974" s="36"/>
      <c r="CU974" s="36"/>
      <c r="CV974" s="36"/>
      <c r="CW974" s="36"/>
      <c r="CX974" s="36"/>
      <c r="CY974" s="36"/>
      <c r="CZ974" s="36"/>
      <c r="DA974" s="36"/>
      <c r="DB974" s="36"/>
      <c r="DC974" s="36"/>
      <c r="DD974" s="36"/>
      <c r="DE974" s="36"/>
      <c r="DF974" s="36"/>
    </row>
    <row r="975" spans="1:110"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c r="AX975" s="36"/>
      <c r="AY975" s="36"/>
      <c r="AZ975" s="36"/>
      <c r="BA975" s="36"/>
      <c r="BB975" s="36"/>
      <c r="BC975" s="36"/>
      <c r="BD975" s="36"/>
      <c r="BE975" s="36"/>
      <c r="BF975" s="36"/>
      <c r="BG975" s="36"/>
      <c r="BH975" s="36"/>
      <c r="BI975" s="36"/>
      <c r="BJ975" s="36"/>
      <c r="BK975" s="36"/>
      <c r="BL975" s="36"/>
      <c r="BM975" s="36"/>
      <c r="BN975" s="36"/>
      <c r="BO975" s="36"/>
      <c r="BP975" s="36"/>
      <c r="BQ975" s="36"/>
      <c r="BR975" s="36"/>
      <c r="BS975" s="36"/>
      <c r="BT975" s="36"/>
      <c r="BU975" s="36"/>
      <c r="BV975" s="36"/>
      <c r="BW975" s="36"/>
      <c r="BX975" s="36"/>
      <c r="BY975" s="36"/>
      <c r="BZ975" s="36"/>
      <c r="CA975" s="36"/>
      <c r="CB975" s="36"/>
      <c r="CC975" s="36"/>
      <c r="CD975" s="36"/>
      <c r="CE975" s="36"/>
      <c r="CF975" s="36"/>
      <c r="CG975" s="36"/>
      <c r="CH975" s="36"/>
      <c r="CI975" s="36"/>
      <c r="CJ975" s="36"/>
      <c r="CK975" s="36"/>
      <c r="CL975" s="36"/>
      <c r="CM975" s="36"/>
      <c r="CN975" s="36"/>
      <c r="CO975" s="36"/>
      <c r="CP975" s="36"/>
      <c r="CQ975" s="36"/>
      <c r="CR975" s="36"/>
      <c r="CS975" s="36"/>
      <c r="CT975" s="36"/>
      <c r="CU975" s="36"/>
      <c r="CV975" s="36"/>
      <c r="CW975" s="36"/>
      <c r="CX975" s="36"/>
      <c r="CY975" s="36"/>
      <c r="CZ975" s="36"/>
      <c r="DA975" s="36"/>
      <c r="DB975" s="36"/>
      <c r="DC975" s="36"/>
      <c r="DD975" s="36"/>
      <c r="DE975" s="36"/>
      <c r="DF975" s="36"/>
    </row>
    <row r="976" spans="1:110"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6"/>
      <c r="AY976" s="36"/>
      <c r="AZ976" s="36"/>
      <c r="BA976" s="36"/>
      <c r="BB976" s="36"/>
      <c r="BC976" s="36"/>
      <c r="BD976" s="36"/>
      <c r="BE976" s="36"/>
      <c r="BF976" s="36"/>
      <c r="BG976" s="36"/>
      <c r="BH976" s="36"/>
      <c r="BI976" s="36"/>
      <c r="BJ976" s="36"/>
      <c r="BK976" s="36"/>
      <c r="BL976" s="36"/>
      <c r="BM976" s="36"/>
      <c r="BN976" s="36"/>
      <c r="BO976" s="36"/>
      <c r="BP976" s="36"/>
      <c r="BQ976" s="36"/>
      <c r="BR976" s="36"/>
      <c r="BS976" s="36"/>
      <c r="BT976" s="36"/>
      <c r="BU976" s="36"/>
      <c r="BV976" s="36"/>
      <c r="BW976" s="36"/>
      <c r="BX976" s="36"/>
      <c r="BY976" s="36"/>
      <c r="BZ976" s="36"/>
      <c r="CA976" s="36"/>
      <c r="CB976" s="36"/>
      <c r="CC976" s="36"/>
      <c r="CD976" s="36"/>
      <c r="CE976" s="36"/>
      <c r="CF976" s="36"/>
      <c r="CG976" s="36"/>
      <c r="CH976" s="36"/>
      <c r="CI976" s="36"/>
      <c r="CJ976" s="36"/>
      <c r="CK976" s="36"/>
      <c r="CL976" s="36"/>
      <c r="CM976" s="36"/>
      <c r="CN976" s="36"/>
      <c r="CO976" s="36"/>
      <c r="CP976" s="36"/>
      <c r="CQ976" s="36"/>
      <c r="CR976" s="36"/>
      <c r="CS976" s="36"/>
      <c r="CT976" s="36"/>
      <c r="CU976" s="36"/>
      <c r="CV976" s="36"/>
      <c r="CW976" s="36"/>
      <c r="CX976" s="36"/>
      <c r="CY976" s="36"/>
      <c r="CZ976" s="36"/>
      <c r="DA976" s="36"/>
      <c r="DB976" s="36"/>
      <c r="DC976" s="36"/>
      <c r="DD976" s="36"/>
      <c r="DE976" s="36"/>
      <c r="DF976" s="36"/>
    </row>
    <row r="977" spans="1:110"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c r="AX977" s="36"/>
      <c r="AY977" s="36"/>
      <c r="AZ977" s="36"/>
      <c r="BA977" s="36"/>
      <c r="BB977" s="36"/>
      <c r="BC977" s="36"/>
      <c r="BD977" s="36"/>
      <c r="BE977" s="36"/>
      <c r="BF977" s="36"/>
      <c r="BG977" s="36"/>
      <c r="BH977" s="36"/>
      <c r="BI977" s="36"/>
      <c r="BJ977" s="36"/>
      <c r="BK977" s="36"/>
      <c r="BL977" s="36"/>
      <c r="BM977" s="36"/>
      <c r="BN977" s="36"/>
      <c r="BO977" s="36"/>
      <c r="BP977" s="36"/>
      <c r="BQ977" s="36"/>
      <c r="BR977" s="36"/>
      <c r="BS977" s="36"/>
      <c r="BT977" s="36"/>
      <c r="BU977" s="36"/>
      <c r="BV977" s="36"/>
      <c r="BW977" s="36"/>
      <c r="BX977" s="36"/>
      <c r="BY977" s="36"/>
      <c r="BZ977" s="36"/>
      <c r="CA977" s="36"/>
      <c r="CB977" s="36"/>
      <c r="CC977" s="36"/>
      <c r="CD977" s="36"/>
      <c r="CE977" s="36"/>
      <c r="CF977" s="36"/>
      <c r="CG977" s="36"/>
      <c r="CH977" s="36"/>
      <c r="CI977" s="36"/>
      <c r="CJ977" s="36"/>
      <c r="CK977" s="36"/>
      <c r="CL977" s="36"/>
      <c r="CM977" s="36"/>
      <c r="CN977" s="36"/>
      <c r="CO977" s="36"/>
      <c r="CP977" s="36"/>
      <c r="CQ977" s="36"/>
      <c r="CR977" s="36"/>
      <c r="CS977" s="36"/>
      <c r="CT977" s="36"/>
      <c r="CU977" s="36"/>
      <c r="CV977" s="36"/>
      <c r="CW977" s="36"/>
      <c r="CX977" s="36"/>
      <c r="CY977" s="36"/>
      <c r="CZ977" s="36"/>
      <c r="DA977" s="36"/>
      <c r="DB977" s="36"/>
      <c r="DC977" s="36"/>
      <c r="DD977" s="36"/>
      <c r="DE977" s="36"/>
      <c r="DF977" s="36"/>
    </row>
    <row r="978" spans="1:110"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c r="AX978" s="36"/>
      <c r="AY978" s="36"/>
      <c r="AZ978" s="36"/>
      <c r="BA978" s="36"/>
      <c r="BB978" s="36"/>
      <c r="BC978" s="36"/>
      <c r="BD978" s="36"/>
      <c r="BE978" s="36"/>
      <c r="BF978" s="36"/>
      <c r="BG978" s="36"/>
      <c r="BH978" s="36"/>
      <c r="BI978" s="36"/>
      <c r="BJ978" s="36"/>
      <c r="BK978" s="36"/>
      <c r="BL978" s="36"/>
      <c r="BM978" s="36"/>
      <c r="BN978" s="36"/>
      <c r="BO978" s="36"/>
      <c r="BP978" s="36"/>
      <c r="BQ978" s="36"/>
      <c r="BR978" s="36"/>
      <c r="BS978" s="36"/>
      <c r="BT978" s="36"/>
      <c r="BU978" s="36"/>
      <c r="BV978" s="36"/>
      <c r="BW978" s="36"/>
      <c r="BX978" s="36"/>
      <c r="BY978" s="36"/>
      <c r="BZ978" s="36"/>
      <c r="CA978" s="36"/>
      <c r="CB978" s="36"/>
      <c r="CC978" s="36"/>
      <c r="CD978" s="36"/>
      <c r="CE978" s="36"/>
      <c r="CF978" s="36"/>
      <c r="CG978" s="36"/>
      <c r="CH978" s="36"/>
      <c r="CI978" s="36"/>
      <c r="CJ978" s="36"/>
      <c r="CK978" s="36"/>
      <c r="CL978" s="36"/>
      <c r="CM978" s="36"/>
      <c r="CN978" s="36"/>
      <c r="CO978" s="36"/>
      <c r="CP978" s="36"/>
      <c r="CQ978" s="36"/>
      <c r="CR978" s="36"/>
      <c r="CS978" s="36"/>
      <c r="CT978" s="36"/>
      <c r="CU978" s="36"/>
      <c r="CV978" s="36"/>
      <c r="CW978" s="36"/>
      <c r="CX978" s="36"/>
      <c r="CY978" s="36"/>
      <c r="CZ978" s="36"/>
      <c r="DA978" s="36"/>
      <c r="DB978" s="36"/>
      <c r="DC978" s="36"/>
      <c r="DD978" s="36"/>
      <c r="DE978" s="36"/>
      <c r="DF978" s="36"/>
    </row>
    <row r="979" spans="1:110"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c r="AX979" s="36"/>
      <c r="AY979" s="36"/>
      <c r="AZ979" s="36"/>
      <c r="BA979" s="36"/>
      <c r="BB979" s="36"/>
      <c r="BC979" s="36"/>
      <c r="BD979" s="36"/>
      <c r="BE979" s="36"/>
      <c r="BF979" s="36"/>
      <c r="BG979" s="36"/>
      <c r="BH979" s="36"/>
      <c r="BI979" s="36"/>
      <c r="BJ979" s="36"/>
      <c r="BK979" s="36"/>
      <c r="BL979" s="36"/>
      <c r="BM979" s="36"/>
      <c r="BN979" s="36"/>
      <c r="BO979" s="36"/>
      <c r="BP979" s="36"/>
      <c r="BQ979" s="36"/>
      <c r="BR979" s="36"/>
      <c r="BS979" s="36"/>
      <c r="BT979" s="36"/>
      <c r="BU979" s="36"/>
      <c r="BV979" s="36"/>
      <c r="BW979" s="36"/>
      <c r="BX979" s="36"/>
      <c r="BY979" s="36"/>
      <c r="BZ979" s="36"/>
      <c r="CA979" s="36"/>
      <c r="CB979" s="36"/>
      <c r="CC979" s="36"/>
      <c r="CD979" s="36"/>
      <c r="CE979" s="36"/>
      <c r="CF979" s="36"/>
      <c r="CG979" s="36"/>
      <c r="CH979" s="36"/>
      <c r="CI979" s="36"/>
      <c r="CJ979" s="36"/>
      <c r="CK979" s="36"/>
      <c r="CL979" s="36"/>
      <c r="CM979" s="36"/>
      <c r="CN979" s="36"/>
      <c r="CO979" s="36"/>
      <c r="CP979" s="36"/>
      <c r="CQ979" s="36"/>
      <c r="CR979" s="36"/>
      <c r="CS979" s="36"/>
      <c r="CT979" s="36"/>
      <c r="CU979" s="36"/>
      <c r="CV979" s="36"/>
      <c r="CW979" s="36"/>
      <c r="CX979" s="36"/>
      <c r="CY979" s="36"/>
      <c r="CZ979" s="36"/>
      <c r="DA979" s="36"/>
      <c r="DB979" s="36"/>
      <c r="DC979" s="36"/>
      <c r="DD979" s="36"/>
      <c r="DE979" s="36"/>
      <c r="DF979" s="36"/>
    </row>
    <row r="980" spans="1:110"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c r="AX980" s="36"/>
      <c r="AY980" s="36"/>
      <c r="AZ980" s="36"/>
      <c r="BA980" s="36"/>
      <c r="BB980" s="36"/>
      <c r="BC980" s="36"/>
      <c r="BD980" s="36"/>
      <c r="BE980" s="36"/>
      <c r="BF980" s="36"/>
      <c r="BG980" s="36"/>
      <c r="BH980" s="36"/>
      <c r="BI980" s="36"/>
      <c r="BJ980" s="36"/>
      <c r="BK980" s="36"/>
      <c r="BL980" s="36"/>
      <c r="BM980" s="36"/>
      <c r="BN980" s="36"/>
      <c r="BO980" s="36"/>
      <c r="BP980" s="36"/>
      <c r="BQ980" s="36"/>
      <c r="BR980" s="36"/>
      <c r="BS980" s="36"/>
      <c r="BT980" s="36"/>
      <c r="BU980" s="36"/>
      <c r="BV980" s="36"/>
      <c r="BW980" s="36"/>
      <c r="BX980" s="36"/>
      <c r="BY980" s="36"/>
      <c r="BZ980" s="36"/>
      <c r="CA980" s="36"/>
      <c r="CB980" s="36"/>
      <c r="CC980" s="36"/>
      <c r="CD980" s="36"/>
      <c r="CE980" s="36"/>
      <c r="CF980" s="36"/>
      <c r="CG980" s="36"/>
      <c r="CH980" s="36"/>
      <c r="CI980" s="36"/>
      <c r="CJ980" s="36"/>
      <c r="CK980" s="36"/>
      <c r="CL980" s="36"/>
      <c r="CM980" s="36"/>
      <c r="CN980" s="36"/>
      <c r="CO980" s="36"/>
      <c r="CP980" s="36"/>
      <c r="CQ980" s="36"/>
      <c r="CR980" s="36"/>
      <c r="CS980" s="36"/>
      <c r="CT980" s="36"/>
      <c r="CU980" s="36"/>
      <c r="CV980" s="36"/>
      <c r="CW980" s="36"/>
      <c r="CX980" s="36"/>
      <c r="CY980" s="36"/>
      <c r="CZ980" s="36"/>
      <c r="DA980" s="36"/>
      <c r="DB980" s="36"/>
      <c r="DC980" s="36"/>
      <c r="DD980" s="36"/>
      <c r="DE980" s="36"/>
      <c r="DF980" s="36"/>
    </row>
    <row r="981" spans="1:110"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c r="AR981" s="36"/>
      <c r="AS981" s="36"/>
      <c r="AT981" s="36"/>
      <c r="AU981" s="36"/>
      <c r="AV981" s="36"/>
      <c r="AW981" s="36"/>
      <c r="AX981" s="36"/>
      <c r="AY981" s="36"/>
      <c r="AZ981" s="36"/>
      <c r="BA981" s="36"/>
      <c r="BB981" s="36"/>
      <c r="BC981" s="36"/>
      <c r="BD981" s="36"/>
      <c r="BE981" s="36"/>
      <c r="BF981" s="36"/>
      <c r="BG981" s="36"/>
      <c r="BH981" s="36"/>
      <c r="BI981" s="36"/>
      <c r="BJ981" s="36"/>
      <c r="BK981" s="36"/>
      <c r="BL981" s="36"/>
      <c r="BM981" s="36"/>
      <c r="BN981" s="36"/>
      <c r="BO981" s="36"/>
      <c r="BP981" s="36"/>
      <c r="BQ981" s="36"/>
      <c r="BR981" s="36"/>
      <c r="BS981" s="36"/>
      <c r="BT981" s="36"/>
      <c r="BU981" s="36"/>
      <c r="BV981" s="36"/>
      <c r="BW981" s="36"/>
      <c r="BX981" s="36"/>
      <c r="BY981" s="36"/>
      <c r="BZ981" s="36"/>
      <c r="CA981" s="36"/>
      <c r="CB981" s="36"/>
      <c r="CC981" s="36"/>
      <c r="CD981" s="36"/>
      <c r="CE981" s="36"/>
      <c r="CF981" s="36"/>
      <c r="CG981" s="36"/>
      <c r="CH981" s="36"/>
      <c r="CI981" s="36"/>
      <c r="CJ981" s="36"/>
      <c r="CK981" s="36"/>
      <c r="CL981" s="36"/>
      <c r="CM981" s="36"/>
      <c r="CN981" s="36"/>
      <c r="CO981" s="36"/>
      <c r="CP981" s="36"/>
      <c r="CQ981" s="36"/>
      <c r="CR981" s="36"/>
      <c r="CS981" s="36"/>
      <c r="CT981" s="36"/>
      <c r="CU981" s="36"/>
      <c r="CV981" s="36"/>
      <c r="CW981" s="36"/>
      <c r="CX981" s="36"/>
      <c r="CY981" s="36"/>
      <c r="CZ981" s="36"/>
      <c r="DA981" s="36"/>
      <c r="DB981" s="36"/>
      <c r="DC981" s="36"/>
      <c r="DD981" s="36"/>
      <c r="DE981" s="36"/>
      <c r="DF981" s="36"/>
    </row>
    <row r="982" spans="1:110"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c r="AX982" s="36"/>
      <c r="AY982" s="36"/>
      <c r="AZ982" s="36"/>
      <c r="BA982" s="36"/>
      <c r="BB982" s="36"/>
      <c r="BC982" s="36"/>
      <c r="BD982" s="36"/>
      <c r="BE982" s="36"/>
      <c r="BF982" s="36"/>
      <c r="BG982" s="36"/>
      <c r="BH982" s="36"/>
      <c r="BI982" s="36"/>
      <c r="BJ982" s="36"/>
      <c r="BK982" s="36"/>
      <c r="BL982" s="36"/>
      <c r="BM982" s="36"/>
      <c r="BN982" s="36"/>
      <c r="BO982" s="36"/>
      <c r="BP982" s="36"/>
      <c r="BQ982" s="36"/>
      <c r="BR982" s="36"/>
      <c r="BS982" s="36"/>
      <c r="BT982" s="36"/>
      <c r="BU982" s="36"/>
      <c r="BV982" s="36"/>
      <c r="BW982" s="36"/>
      <c r="BX982" s="36"/>
      <c r="BY982" s="36"/>
      <c r="BZ982" s="36"/>
      <c r="CA982" s="36"/>
      <c r="CB982" s="36"/>
      <c r="CC982" s="36"/>
      <c r="CD982" s="36"/>
      <c r="CE982" s="36"/>
      <c r="CF982" s="36"/>
      <c r="CG982" s="36"/>
      <c r="CH982" s="36"/>
      <c r="CI982" s="36"/>
      <c r="CJ982" s="36"/>
      <c r="CK982" s="36"/>
      <c r="CL982" s="36"/>
      <c r="CM982" s="36"/>
      <c r="CN982" s="36"/>
      <c r="CO982" s="36"/>
      <c r="CP982" s="36"/>
      <c r="CQ982" s="36"/>
      <c r="CR982" s="36"/>
      <c r="CS982" s="36"/>
      <c r="CT982" s="36"/>
      <c r="CU982" s="36"/>
      <c r="CV982" s="36"/>
      <c r="CW982" s="36"/>
      <c r="CX982" s="36"/>
      <c r="CY982" s="36"/>
      <c r="CZ982" s="36"/>
      <c r="DA982" s="36"/>
      <c r="DB982" s="36"/>
      <c r="DC982" s="36"/>
      <c r="DD982" s="36"/>
      <c r="DE982" s="36"/>
      <c r="DF982" s="36"/>
    </row>
    <row r="983" spans="1:110"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c r="AX983" s="36"/>
      <c r="AY983" s="36"/>
      <c r="AZ983" s="36"/>
      <c r="BA983" s="36"/>
      <c r="BB983" s="36"/>
      <c r="BC983" s="36"/>
      <c r="BD983" s="36"/>
      <c r="BE983" s="36"/>
      <c r="BF983" s="36"/>
      <c r="BG983" s="36"/>
      <c r="BH983" s="36"/>
      <c r="BI983" s="36"/>
      <c r="BJ983" s="36"/>
      <c r="BK983" s="36"/>
      <c r="BL983" s="36"/>
      <c r="BM983" s="36"/>
      <c r="BN983" s="36"/>
      <c r="BO983" s="36"/>
      <c r="BP983" s="36"/>
      <c r="BQ983" s="36"/>
      <c r="BR983" s="36"/>
      <c r="BS983" s="36"/>
      <c r="BT983" s="36"/>
      <c r="BU983" s="36"/>
      <c r="BV983" s="36"/>
      <c r="BW983" s="36"/>
      <c r="BX983" s="36"/>
      <c r="BY983" s="36"/>
      <c r="BZ983" s="36"/>
      <c r="CA983" s="36"/>
      <c r="CB983" s="36"/>
      <c r="CC983" s="36"/>
      <c r="CD983" s="36"/>
      <c r="CE983" s="36"/>
      <c r="CF983" s="36"/>
      <c r="CG983" s="36"/>
      <c r="CH983" s="36"/>
      <c r="CI983" s="36"/>
      <c r="CJ983" s="36"/>
      <c r="CK983" s="36"/>
      <c r="CL983" s="36"/>
      <c r="CM983" s="36"/>
      <c r="CN983" s="36"/>
      <c r="CO983" s="36"/>
      <c r="CP983" s="36"/>
      <c r="CQ983" s="36"/>
      <c r="CR983" s="36"/>
      <c r="CS983" s="36"/>
      <c r="CT983" s="36"/>
      <c r="CU983" s="36"/>
      <c r="CV983" s="36"/>
      <c r="CW983" s="36"/>
      <c r="CX983" s="36"/>
      <c r="CY983" s="36"/>
      <c r="CZ983" s="36"/>
      <c r="DA983" s="36"/>
      <c r="DB983" s="36"/>
      <c r="DC983" s="36"/>
      <c r="DD983" s="36"/>
      <c r="DE983" s="36"/>
      <c r="DF983" s="36"/>
    </row>
    <row r="984" spans="1:110"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c r="AR984" s="36"/>
      <c r="AS984" s="36"/>
      <c r="AT984" s="36"/>
      <c r="AU984" s="36"/>
      <c r="AV984" s="36"/>
      <c r="AW984" s="36"/>
      <c r="AX984" s="36"/>
      <c r="AY984" s="36"/>
      <c r="AZ984" s="36"/>
      <c r="BA984" s="36"/>
      <c r="BB984" s="36"/>
      <c r="BC984" s="36"/>
      <c r="BD984" s="36"/>
      <c r="BE984" s="36"/>
      <c r="BF984" s="36"/>
      <c r="BG984" s="36"/>
      <c r="BH984" s="36"/>
      <c r="BI984" s="36"/>
      <c r="BJ984" s="36"/>
      <c r="BK984" s="36"/>
      <c r="BL984" s="36"/>
      <c r="BM984" s="36"/>
      <c r="BN984" s="36"/>
      <c r="BO984" s="36"/>
      <c r="BP984" s="36"/>
      <c r="BQ984" s="36"/>
      <c r="BR984" s="36"/>
      <c r="BS984" s="36"/>
      <c r="BT984" s="36"/>
      <c r="BU984" s="36"/>
      <c r="BV984" s="36"/>
      <c r="BW984" s="36"/>
      <c r="BX984" s="36"/>
      <c r="BY984" s="36"/>
      <c r="BZ984" s="36"/>
      <c r="CA984" s="36"/>
      <c r="CB984" s="36"/>
      <c r="CC984" s="36"/>
      <c r="CD984" s="36"/>
      <c r="CE984" s="36"/>
      <c r="CF984" s="36"/>
      <c r="CG984" s="36"/>
      <c r="CH984" s="36"/>
      <c r="CI984" s="36"/>
      <c r="CJ984" s="36"/>
      <c r="CK984" s="36"/>
      <c r="CL984" s="36"/>
      <c r="CM984" s="36"/>
      <c r="CN984" s="36"/>
      <c r="CO984" s="36"/>
      <c r="CP984" s="36"/>
      <c r="CQ984" s="36"/>
      <c r="CR984" s="36"/>
      <c r="CS984" s="36"/>
      <c r="CT984" s="36"/>
      <c r="CU984" s="36"/>
      <c r="CV984" s="36"/>
      <c r="CW984" s="36"/>
      <c r="CX984" s="36"/>
      <c r="CY984" s="36"/>
      <c r="CZ984" s="36"/>
      <c r="DA984" s="36"/>
      <c r="DB984" s="36"/>
      <c r="DC984" s="36"/>
      <c r="DD984" s="36"/>
      <c r="DE984" s="36"/>
      <c r="DF984" s="36"/>
    </row>
    <row r="985" spans="1:110"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c r="AR985" s="36"/>
      <c r="AS985" s="36"/>
      <c r="AT985" s="36"/>
      <c r="AU985" s="36"/>
      <c r="AV985" s="36"/>
      <c r="AW985" s="36"/>
      <c r="AX985" s="36"/>
      <c r="AY985" s="36"/>
      <c r="AZ985" s="36"/>
      <c r="BA985" s="36"/>
      <c r="BB985" s="36"/>
      <c r="BC985" s="36"/>
      <c r="BD985" s="36"/>
      <c r="BE985" s="36"/>
      <c r="BF985" s="36"/>
      <c r="BG985" s="36"/>
      <c r="BH985" s="36"/>
      <c r="BI985" s="36"/>
      <c r="BJ985" s="36"/>
      <c r="BK985" s="36"/>
      <c r="BL985" s="36"/>
      <c r="BM985" s="36"/>
      <c r="BN985" s="36"/>
      <c r="BO985" s="36"/>
      <c r="BP985" s="36"/>
      <c r="BQ985" s="36"/>
      <c r="BR985" s="36"/>
      <c r="BS985" s="36"/>
      <c r="BT985" s="36"/>
      <c r="BU985" s="36"/>
      <c r="BV985" s="36"/>
      <c r="BW985" s="36"/>
      <c r="BX985" s="36"/>
      <c r="BY985" s="36"/>
      <c r="BZ985" s="36"/>
      <c r="CA985" s="36"/>
      <c r="CB985" s="36"/>
      <c r="CC985" s="36"/>
      <c r="CD985" s="36"/>
      <c r="CE985" s="36"/>
      <c r="CF985" s="36"/>
      <c r="CG985" s="36"/>
      <c r="CH985" s="36"/>
      <c r="CI985" s="36"/>
      <c r="CJ985" s="36"/>
      <c r="CK985" s="36"/>
      <c r="CL985" s="36"/>
      <c r="CM985" s="36"/>
      <c r="CN985" s="36"/>
      <c r="CO985" s="36"/>
      <c r="CP985" s="36"/>
      <c r="CQ985" s="36"/>
      <c r="CR985" s="36"/>
      <c r="CS985" s="36"/>
      <c r="CT985" s="36"/>
      <c r="CU985" s="36"/>
      <c r="CV985" s="36"/>
      <c r="CW985" s="36"/>
      <c r="CX985" s="36"/>
      <c r="CY985" s="36"/>
      <c r="CZ985" s="36"/>
      <c r="DA985" s="36"/>
      <c r="DB985" s="36"/>
      <c r="DC985" s="36"/>
      <c r="DD985" s="36"/>
      <c r="DE985" s="36"/>
      <c r="DF985" s="36"/>
    </row>
    <row r="986" spans="1:110"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6"/>
      <c r="AY986" s="36"/>
      <c r="AZ986" s="36"/>
      <c r="BA986" s="36"/>
      <c r="BB986" s="36"/>
      <c r="BC986" s="36"/>
      <c r="BD986" s="36"/>
      <c r="BE986" s="36"/>
      <c r="BF986" s="36"/>
      <c r="BG986" s="36"/>
      <c r="BH986" s="36"/>
      <c r="BI986" s="36"/>
      <c r="BJ986" s="36"/>
      <c r="BK986" s="36"/>
      <c r="BL986" s="36"/>
      <c r="BM986" s="36"/>
      <c r="BN986" s="36"/>
      <c r="BO986" s="36"/>
      <c r="BP986" s="36"/>
      <c r="BQ986" s="36"/>
      <c r="BR986" s="36"/>
      <c r="BS986" s="36"/>
      <c r="BT986" s="36"/>
      <c r="BU986" s="36"/>
      <c r="BV986" s="36"/>
      <c r="BW986" s="36"/>
      <c r="BX986" s="36"/>
      <c r="BY986" s="36"/>
      <c r="BZ986" s="36"/>
      <c r="CA986" s="36"/>
      <c r="CB986" s="36"/>
      <c r="CC986" s="36"/>
      <c r="CD986" s="36"/>
      <c r="CE986" s="36"/>
      <c r="CF986" s="36"/>
      <c r="CG986" s="36"/>
      <c r="CH986" s="36"/>
      <c r="CI986" s="36"/>
      <c r="CJ986" s="36"/>
      <c r="CK986" s="36"/>
      <c r="CL986" s="36"/>
      <c r="CM986" s="36"/>
      <c r="CN986" s="36"/>
      <c r="CO986" s="36"/>
      <c r="CP986" s="36"/>
      <c r="CQ986" s="36"/>
      <c r="CR986" s="36"/>
      <c r="CS986" s="36"/>
      <c r="CT986" s="36"/>
      <c r="CU986" s="36"/>
      <c r="CV986" s="36"/>
      <c r="CW986" s="36"/>
      <c r="CX986" s="36"/>
      <c r="CY986" s="36"/>
      <c r="CZ986" s="36"/>
      <c r="DA986" s="36"/>
      <c r="DB986" s="36"/>
      <c r="DC986" s="36"/>
      <c r="DD986" s="36"/>
      <c r="DE986" s="36"/>
      <c r="DF986" s="36"/>
    </row>
    <row r="987" spans="1:110"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c r="AR987" s="36"/>
      <c r="AS987" s="36"/>
      <c r="AT987" s="36"/>
      <c r="AU987" s="36"/>
      <c r="AV987" s="36"/>
      <c r="AW987" s="36"/>
      <c r="AX987" s="36"/>
      <c r="AY987" s="36"/>
      <c r="AZ987" s="36"/>
      <c r="BA987" s="36"/>
      <c r="BB987" s="36"/>
      <c r="BC987" s="36"/>
      <c r="BD987" s="36"/>
      <c r="BE987" s="36"/>
      <c r="BF987" s="36"/>
      <c r="BG987" s="36"/>
      <c r="BH987" s="36"/>
      <c r="BI987" s="36"/>
      <c r="BJ987" s="36"/>
      <c r="BK987" s="36"/>
      <c r="BL987" s="36"/>
      <c r="BM987" s="36"/>
      <c r="BN987" s="36"/>
      <c r="BO987" s="36"/>
      <c r="BP987" s="36"/>
      <c r="BQ987" s="36"/>
      <c r="BR987" s="36"/>
      <c r="BS987" s="36"/>
      <c r="BT987" s="36"/>
      <c r="BU987" s="36"/>
      <c r="BV987" s="36"/>
      <c r="BW987" s="36"/>
      <c r="BX987" s="36"/>
      <c r="BY987" s="36"/>
      <c r="BZ987" s="36"/>
      <c r="CA987" s="36"/>
      <c r="CB987" s="36"/>
      <c r="CC987" s="36"/>
      <c r="CD987" s="36"/>
      <c r="CE987" s="36"/>
      <c r="CF987" s="36"/>
      <c r="CG987" s="36"/>
      <c r="CH987" s="36"/>
      <c r="CI987" s="36"/>
      <c r="CJ987" s="36"/>
      <c r="CK987" s="36"/>
      <c r="CL987" s="36"/>
      <c r="CM987" s="36"/>
      <c r="CN987" s="36"/>
      <c r="CO987" s="36"/>
      <c r="CP987" s="36"/>
      <c r="CQ987" s="36"/>
      <c r="CR987" s="36"/>
      <c r="CS987" s="36"/>
      <c r="CT987" s="36"/>
      <c r="CU987" s="36"/>
      <c r="CV987" s="36"/>
      <c r="CW987" s="36"/>
      <c r="CX987" s="36"/>
      <c r="CY987" s="36"/>
      <c r="CZ987" s="36"/>
      <c r="DA987" s="36"/>
      <c r="DB987" s="36"/>
      <c r="DC987" s="36"/>
      <c r="DD987" s="36"/>
      <c r="DE987" s="36"/>
      <c r="DF987" s="36"/>
    </row>
    <row r="988" spans="1:110"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c r="AR988" s="36"/>
      <c r="AS988" s="36"/>
      <c r="AT988" s="36"/>
      <c r="AU988" s="36"/>
      <c r="AV988" s="36"/>
      <c r="AW988" s="36"/>
      <c r="AX988" s="36"/>
      <c r="AY988" s="36"/>
      <c r="AZ988" s="36"/>
      <c r="BA988" s="36"/>
      <c r="BB988" s="36"/>
      <c r="BC988" s="36"/>
      <c r="BD988" s="36"/>
      <c r="BE988" s="36"/>
      <c r="BF988" s="36"/>
      <c r="BG988" s="36"/>
      <c r="BH988" s="36"/>
      <c r="BI988" s="36"/>
      <c r="BJ988" s="36"/>
      <c r="BK988" s="36"/>
      <c r="BL988" s="36"/>
      <c r="BM988" s="36"/>
      <c r="BN988" s="36"/>
      <c r="BO988" s="36"/>
      <c r="BP988" s="36"/>
      <c r="BQ988" s="36"/>
      <c r="BR988" s="36"/>
      <c r="BS988" s="36"/>
      <c r="BT988" s="36"/>
      <c r="BU988" s="36"/>
      <c r="BV988" s="36"/>
      <c r="BW988" s="36"/>
      <c r="BX988" s="36"/>
      <c r="BY988" s="36"/>
      <c r="BZ988" s="36"/>
      <c r="CA988" s="36"/>
      <c r="CB988" s="36"/>
      <c r="CC988" s="36"/>
      <c r="CD988" s="36"/>
      <c r="CE988" s="36"/>
      <c r="CF988" s="36"/>
      <c r="CG988" s="36"/>
      <c r="CH988" s="36"/>
      <c r="CI988" s="36"/>
      <c r="CJ988" s="36"/>
      <c r="CK988" s="36"/>
      <c r="CL988" s="36"/>
      <c r="CM988" s="36"/>
      <c r="CN988" s="36"/>
      <c r="CO988" s="36"/>
      <c r="CP988" s="36"/>
      <c r="CQ988" s="36"/>
      <c r="CR988" s="36"/>
      <c r="CS988" s="36"/>
      <c r="CT988" s="36"/>
      <c r="CU988" s="36"/>
      <c r="CV988" s="36"/>
      <c r="CW988" s="36"/>
      <c r="CX988" s="36"/>
      <c r="CY988" s="36"/>
      <c r="CZ988" s="36"/>
      <c r="DA988" s="36"/>
      <c r="DB988" s="36"/>
      <c r="DC988" s="36"/>
      <c r="DD988" s="36"/>
      <c r="DE988" s="36"/>
      <c r="DF988" s="36"/>
    </row>
    <row r="989" spans="1:110"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c r="AR989" s="36"/>
      <c r="AS989" s="36"/>
      <c r="AT989" s="36"/>
      <c r="AU989" s="36"/>
      <c r="AV989" s="36"/>
      <c r="AW989" s="36"/>
      <c r="AX989" s="36"/>
      <c r="AY989" s="36"/>
      <c r="AZ989" s="36"/>
      <c r="BA989" s="36"/>
      <c r="BB989" s="36"/>
      <c r="BC989" s="36"/>
      <c r="BD989" s="36"/>
      <c r="BE989" s="36"/>
      <c r="BF989" s="36"/>
      <c r="BG989" s="36"/>
      <c r="BH989" s="36"/>
      <c r="BI989" s="36"/>
      <c r="BJ989" s="36"/>
      <c r="BK989" s="36"/>
      <c r="BL989" s="36"/>
      <c r="BM989" s="36"/>
      <c r="BN989" s="36"/>
      <c r="BO989" s="36"/>
      <c r="BP989" s="36"/>
      <c r="BQ989" s="36"/>
      <c r="BR989" s="36"/>
      <c r="BS989" s="36"/>
      <c r="BT989" s="36"/>
      <c r="BU989" s="36"/>
      <c r="BV989" s="36"/>
      <c r="BW989" s="36"/>
      <c r="BX989" s="36"/>
      <c r="BY989" s="36"/>
      <c r="BZ989" s="36"/>
      <c r="CA989" s="36"/>
      <c r="CB989" s="36"/>
      <c r="CC989" s="36"/>
      <c r="CD989" s="36"/>
      <c r="CE989" s="36"/>
      <c r="CF989" s="36"/>
      <c r="CG989" s="36"/>
      <c r="CH989" s="36"/>
      <c r="CI989" s="36"/>
      <c r="CJ989" s="36"/>
      <c r="CK989" s="36"/>
      <c r="CL989" s="36"/>
      <c r="CM989" s="36"/>
      <c r="CN989" s="36"/>
      <c r="CO989" s="36"/>
      <c r="CP989" s="36"/>
      <c r="CQ989" s="36"/>
      <c r="CR989" s="36"/>
      <c r="CS989" s="36"/>
      <c r="CT989" s="36"/>
      <c r="CU989" s="36"/>
      <c r="CV989" s="36"/>
      <c r="CW989" s="36"/>
      <c r="CX989" s="36"/>
      <c r="CY989" s="36"/>
      <c r="CZ989" s="36"/>
      <c r="DA989" s="36"/>
      <c r="DB989" s="36"/>
      <c r="DC989" s="36"/>
      <c r="DD989" s="36"/>
      <c r="DE989" s="36"/>
      <c r="DF989" s="36"/>
    </row>
    <row r="990" spans="1:110"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c r="AX990" s="36"/>
      <c r="AY990" s="36"/>
      <c r="AZ990" s="36"/>
      <c r="BA990" s="36"/>
      <c r="BB990" s="36"/>
      <c r="BC990" s="36"/>
      <c r="BD990" s="36"/>
      <c r="BE990" s="36"/>
      <c r="BF990" s="36"/>
      <c r="BG990" s="36"/>
      <c r="BH990" s="36"/>
      <c r="BI990" s="36"/>
      <c r="BJ990" s="36"/>
      <c r="BK990" s="36"/>
      <c r="BL990" s="36"/>
      <c r="BM990" s="36"/>
      <c r="BN990" s="36"/>
      <c r="BO990" s="36"/>
      <c r="BP990" s="36"/>
      <c r="BQ990" s="36"/>
      <c r="BR990" s="36"/>
      <c r="BS990" s="36"/>
      <c r="BT990" s="36"/>
      <c r="BU990" s="36"/>
      <c r="BV990" s="36"/>
      <c r="BW990" s="36"/>
      <c r="BX990" s="36"/>
      <c r="BY990" s="36"/>
      <c r="BZ990" s="36"/>
      <c r="CA990" s="36"/>
      <c r="CB990" s="36"/>
      <c r="CC990" s="36"/>
      <c r="CD990" s="36"/>
      <c r="CE990" s="36"/>
      <c r="CF990" s="36"/>
      <c r="CG990" s="36"/>
      <c r="CH990" s="36"/>
      <c r="CI990" s="36"/>
      <c r="CJ990" s="36"/>
      <c r="CK990" s="36"/>
      <c r="CL990" s="36"/>
      <c r="CM990" s="36"/>
      <c r="CN990" s="36"/>
      <c r="CO990" s="36"/>
      <c r="CP990" s="36"/>
      <c r="CQ990" s="36"/>
      <c r="CR990" s="36"/>
      <c r="CS990" s="36"/>
      <c r="CT990" s="36"/>
      <c r="CU990" s="36"/>
      <c r="CV990" s="36"/>
      <c r="CW990" s="36"/>
      <c r="CX990" s="36"/>
      <c r="CY990" s="36"/>
      <c r="CZ990" s="36"/>
      <c r="DA990" s="36"/>
      <c r="DB990" s="36"/>
      <c r="DC990" s="36"/>
      <c r="DD990" s="36"/>
      <c r="DE990" s="36"/>
      <c r="DF990" s="36"/>
    </row>
    <row r="991" spans="1:110"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c r="AR991" s="36"/>
      <c r="AS991" s="36"/>
      <c r="AT991" s="36"/>
      <c r="AU991" s="36"/>
      <c r="AV991" s="36"/>
      <c r="AW991" s="36"/>
      <c r="AX991" s="36"/>
      <c r="AY991" s="36"/>
      <c r="AZ991" s="36"/>
      <c r="BA991" s="36"/>
      <c r="BB991" s="36"/>
      <c r="BC991" s="36"/>
      <c r="BD991" s="36"/>
      <c r="BE991" s="36"/>
      <c r="BF991" s="36"/>
      <c r="BG991" s="36"/>
      <c r="BH991" s="36"/>
      <c r="BI991" s="36"/>
      <c r="BJ991" s="36"/>
      <c r="BK991" s="36"/>
      <c r="BL991" s="36"/>
      <c r="BM991" s="36"/>
      <c r="BN991" s="36"/>
      <c r="BO991" s="36"/>
      <c r="BP991" s="36"/>
      <c r="BQ991" s="36"/>
      <c r="BR991" s="36"/>
      <c r="BS991" s="36"/>
      <c r="BT991" s="36"/>
      <c r="BU991" s="36"/>
      <c r="BV991" s="36"/>
      <c r="BW991" s="36"/>
      <c r="BX991" s="36"/>
      <c r="BY991" s="36"/>
      <c r="BZ991" s="36"/>
      <c r="CA991" s="36"/>
      <c r="CB991" s="36"/>
      <c r="CC991" s="36"/>
      <c r="CD991" s="36"/>
      <c r="CE991" s="36"/>
      <c r="CF991" s="36"/>
      <c r="CG991" s="36"/>
      <c r="CH991" s="36"/>
      <c r="CI991" s="36"/>
      <c r="CJ991" s="36"/>
      <c r="CK991" s="36"/>
      <c r="CL991" s="36"/>
      <c r="CM991" s="36"/>
      <c r="CN991" s="36"/>
      <c r="CO991" s="36"/>
      <c r="CP991" s="36"/>
      <c r="CQ991" s="36"/>
      <c r="CR991" s="36"/>
      <c r="CS991" s="36"/>
      <c r="CT991" s="36"/>
      <c r="CU991" s="36"/>
      <c r="CV991" s="36"/>
      <c r="CW991" s="36"/>
      <c r="CX991" s="36"/>
      <c r="CY991" s="36"/>
      <c r="CZ991" s="36"/>
      <c r="DA991" s="36"/>
      <c r="DB991" s="36"/>
      <c r="DC991" s="36"/>
      <c r="DD991" s="36"/>
      <c r="DE991" s="36"/>
      <c r="DF991" s="36"/>
    </row>
    <row r="992" spans="1:110"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c r="AR992" s="36"/>
      <c r="AS992" s="36"/>
      <c r="AT992" s="36"/>
      <c r="AU992" s="36"/>
      <c r="AV992" s="36"/>
      <c r="AW992" s="36"/>
      <c r="AX992" s="36"/>
      <c r="AY992" s="36"/>
      <c r="AZ992" s="36"/>
      <c r="BA992" s="36"/>
      <c r="BB992" s="36"/>
      <c r="BC992" s="36"/>
      <c r="BD992" s="36"/>
      <c r="BE992" s="36"/>
      <c r="BF992" s="36"/>
      <c r="BG992" s="36"/>
      <c r="BH992" s="36"/>
      <c r="BI992" s="36"/>
      <c r="BJ992" s="36"/>
      <c r="BK992" s="36"/>
      <c r="BL992" s="36"/>
      <c r="BM992" s="36"/>
      <c r="BN992" s="36"/>
      <c r="BO992" s="36"/>
      <c r="BP992" s="36"/>
      <c r="BQ992" s="36"/>
      <c r="BR992" s="36"/>
      <c r="BS992" s="36"/>
      <c r="BT992" s="36"/>
      <c r="BU992" s="36"/>
      <c r="BV992" s="36"/>
      <c r="BW992" s="36"/>
      <c r="BX992" s="36"/>
      <c r="BY992" s="36"/>
      <c r="BZ992" s="36"/>
      <c r="CA992" s="36"/>
      <c r="CB992" s="36"/>
      <c r="CC992" s="36"/>
      <c r="CD992" s="36"/>
      <c r="CE992" s="36"/>
      <c r="CF992" s="36"/>
      <c r="CG992" s="36"/>
      <c r="CH992" s="36"/>
      <c r="CI992" s="36"/>
      <c r="CJ992" s="36"/>
      <c r="CK992" s="36"/>
      <c r="CL992" s="36"/>
      <c r="CM992" s="36"/>
      <c r="CN992" s="36"/>
      <c r="CO992" s="36"/>
      <c r="CP992" s="36"/>
      <c r="CQ992" s="36"/>
      <c r="CR992" s="36"/>
      <c r="CS992" s="36"/>
      <c r="CT992" s="36"/>
      <c r="CU992" s="36"/>
      <c r="CV992" s="36"/>
      <c r="CW992" s="36"/>
      <c r="CX992" s="36"/>
      <c r="CY992" s="36"/>
      <c r="CZ992" s="36"/>
      <c r="DA992" s="36"/>
      <c r="DB992" s="36"/>
      <c r="DC992" s="36"/>
      <c r="DD992" s="36"/>
      <c r="DE992" s="36"/>
      <c r="DF992" s="36"/>
    </row>
    <row r="993" spans="1:110"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c r="AX993" s="36"/>
      <c r="AY993" s="36"/>
      <c r="AZ993" s="36"/>
      <c r="BA993" s="36"/>
      <c r="BB993" s="36"/>
      <c r="BC993" s="36"/>
      <c r="BD993" s="36"/>
      <c r="BE993" s="36"/>
      <c r="BF993" s="36"/>
      <c r="BG993" s="36"/>
      <c r="BH993" s="36"/>
      <c r="BI993" s="36"/>
      <c r="BJ993" s="36"/>
      <c r="BK993" s="36"/>
      <c r="BL993" s="36"/>
      <c r="BM993" s="36"/>
      <c r="BN993" s="36"/>
      <c r="BO993" s="36"/>
      <c r="BP993" s="36"/>
      <c r="BQ993" s="36"/>
      <c r="BR993" s="36"/>
      <c r="BS993" s="36"/>
      <c r="BT993" s="36"/>
      <c r="BU993" s="36"/>
      <c r="BV993" s="36"/>
      <c r="BW993" s="36"/>
      <c r="BX993" s="36"/>
      <c r="BY993" s="36"/>
      <c r="BZ993" s="36"/>
      <c r="CA993" s="36"/>
      <c r="CB993" s="36"/>
      <c r="CC993" s="36"/>
      <c r="CD993" s="36"/>
      <c r="CE993" s="36"/>
      <c r="CF993" s="36"/>
      <c r="CG993" s="36"/>
      <c r="CH993" s="36"/>
      <c r="CI993" s="36"/>
      <c r="CJ993" s="36"/>
      <c r="CK993" s="36"/>
      <c r="CL993" s="36"/>
      <c r="CM993" s="36"/>
      <c r="CN993" s="36"/>
      <c r="CO993" s="36"/>
      <c r="CP993" s="36"/>
      <c r="CQ993" s="36"/>
      <c r="CR993" s="36"/>
      <c r="CS993" s="36"/>
      <c r="CT993" s="36"/>
      <c r="CU993" s="36"/>
      <c r="CV993" s="36"/>
      <c r="CW993" s="36"/>
      <c r="CX993" s="36"/>
      <c r="CY993" s="36"/>
      <c r="CZ993" s="36"/>
      <c r="DA993" s="36"/>
      <c r="DB993" s="36"/>
      <c r="DC993" s="36"/>
      <c r="DD993" s="36"/>
      <c r="DE993" s="36"/>
      <c r="DF993" s="36"/>
    </row>
    <row r="994" spans="1:110"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c r="AR994" s="36"/>
      <c r="AS994" s="36"/>
      <c r="AT994" s="36"/>
      <c r="AU994" s="36"/>
      <c r="AV994" s="36"/>
      <c r="AW994" s="36"/>
      <c r="AX994" s="36"/>
      <c r="AY994" s="36"/>
      <c r="AZ994" s="36"/>
      <c r="BA994" s="36"/>
      <c r="BB994" s="36"/>
      <c r="BC994" s="36"/>
      <c r="BD994" s="36"/>
      <c r="BE994" s="36"/>
      <c r="BF994" s="36"/>
      <c r="BG994" s="36"/>
      <c r="BH994" s="36"/>
      <c r="BI994" s="36"/>
      <c r="BJ994" s="36"/>
      <c r="BK994" s="36"/>
      <c r="BL994" s="36"/>
      <c r="BM994" s="36"/>
      <c r="BN994" s="36"/>
      <c r="BO994" s="36"/>
      <c r="BP994" s="36"/>
      <c r="BQ994" s="36"/>
      <c r="BR994" s="36"/>
      <c r="BS994" s="36"/>
      <c r="BT994" s="36"/>
      <c r="BU994" s="36"/>
      <c r="BV994" s="36"/>
      <c r="BW994" s="36"/>
      <c r="BX994" s="36"/>
      <c r="BY994" s="36"/>
      <c r="BZ994" s="36"/>
      <c r="CA994" s="36"/>
      <c r="CB994" s="36"/>
      <c r="CC994" s="36"/>
      <c r="CD994" s="36"/>
      <c r="CE994" s="36"/>
      <c r="CF994" s="36"/>
      <c r="CG994" s="36"/>
      <c r="CH994" s="36"/>
      <c r="CI994" s="36"/>
      <c r="CJ994" s="36"/>
      <c r="CK994" s="36"/>
      <c r="CL994" s="36"/>
      <c r="CM994" s="36"/>
      <c r="CN994" s="36"/>
      <c r="CO994" s="36"/>
      <c r="CP994" s="36"/>
      <c r="CQ994" s="36"/>
      <c r="CR994" s="36"/>
      <c r="CS994" s="36"/>
      <c r="CT994" s="36"/>
      <c r="CU994" s="36"/>
      <c r="CV994" s="36"/>
      <c r="CW994" s="36"/>
      <c r="CX994" s="36"/>
      <c r="CY994" s="36"/>
      <c r="CZ994" s="36"/>
      <c r="DA994" s="36"/>
      <c r="DB994" s="36"/>
      <c r="DC994" s="36"/>
      <c r="DD994" s="36"/>
      <c r="DE994" s="36"/>
      <c r="DF994" s="36"/>
    </row>
    <row r="995" spans="1:110"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c r="AR995" s="36"/>
      <c r="AS995" s="36"/>
      <c r="AT995" s="36"/>
      <c r="AU995" s="36"/>
      <c r="AV995" s="36"/>
      <c r="AW995" s="36"/>
      <c r="AX995" s="36"/>
      <c r="AY995" s="36"/>
      <c r="AZ995" s="36"/>
      <c r="BA995" s="36"/>
      <c r="BB995" s="36"/>
      <c r="BC995" s="36"/>
      <c r="BD995" s="36"/>
      <c r="BE995" s="36"/>
      <c r="BF995" s="36"/>
      <c r="BG995" s="36"/>
      <c r="BH995" s="36"/>
      <c r="BI995" s="36"/>
      <c r="BJ995" s="36"/>
      <c r="BK995" s="36"/>
      <c r="BL995" s="36"/>
      <c r="BM995" s="36"/>
      <c r="BN995" s="36"/>
      <c r="BO995" s="36"/>
      <c r="BP995" s="36"/>
      <c r="BQ995" s="36"/>
      <c r="BR995" s="36"/>
      <c r="BS995" s="36"/>
      <c r="BT995" s="36"/>
      <c r="BU995" s="36"/>
      <c r="BV995" s="36"/>
      <c r="BW995" s="36"/>
      <c r="BX995" s="36"/>
      <c r="BY995" s="36"/>
      <c r="BZ995" s="36"/>
      <c r="CA995" s="36"/>
      <c r="CB995" s="36"/>
      <c r="CC995" s="36"/>
      <c r="CD995" s="36"/>
      <c r="CE995" s="36"/>
      <c r="CF995" s="36"/>
      <c r="CG995" s="36"/>
      <c r="CH995" s="36"/>
      <c r="CI995" s="36"/>
      <c r="CJ995" s="36"/>
      <c r="CK995" s="36"/>
      <c r="CL995" s="36"/>
      <c r="CM995" s="36"/>
      <c r="CN995" s="36"/>
      <c r="CO995" s="36"/>
      <c r="CP995" s="36"/>
      <c r="CQ995" s="36"/>
      <c r="CR995" s="36"/>
      <c r="CS995" s="36"/>
      <c r="CT995" s="36"/>
      <c r="CU995" s="36"/>
      <c r="CV995" s="36"/>
      <c r="CW995" s="36"/>
      <c r="CX995" s="36"/>
      <c r="CY995" s="36"/>
      <c r="CZ995" s="36"/>
      <c r="DA995" s="36"/>
      <c r="DB995" s="36"/>
      <c r="DC995" s="36"/>
      <c r="DD995" s="36"/>
      <c r="DE995" s="36"/>
      <c r="DF995" s="36"/>
    </row>
    <row r="996" spans="1:110"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c r="AX996" s="36"/>
      <c r="AY996" s="36"/>
      <c r="AZ996" s="36"/>
      <c r="BA996" s="36"/>
      <c r="BB996" s="36"/>
      <c r="BC996" s="36"/>
      <c r="BD996" s="36"/>
      <c r="BE996" s="36"/>
      <c r="BF996" s="36"/>
      <c r="BG996" s="36"/>
      <c r="BH996" s="36"/>
      <c r="BI996" s="36"/>
      <c r="BJ996" s="36"/>
      <c r="BK996" s="36"/>
      <c r="BL996" s="36"/>
      <c r="BM996" s="36"/>
      <c r="BN996" s="36"/>
      <c r="BO996" s="36"/>
      <c r="BP996" s="36"/>
      <c r="BQ996" s="36"/>
      <c r="BR996" s="36"/>
      <c r="BS996" s="36"/>
      <c r="BT996" s="36"/>
      <c r="BU996" s="36"/>
      <c r="BV996" s="36"/>
      <c r="BW996" s="36"/>
      <c r="BX996" s="36"/>
      <c r="BY996" s="36"/>
      <c r="BZ996" s="36"/>
      <c r="CA996" s="36"/>
      <c r="CB996" s="36"/>
      <c r="CC996" s="36"/>
      <c r="CD996" s="36"/>
      <c r="CE996" s="36"/>
      <c r="CF996" s="36"/>
      <c r="CG996" s="36"/>
      <c r="CH996" s="36"/>
      <c r="CI996" s="36"/>
      <c r="CJ996" s="36"/>
      <c r="CK996" s="36"/>
      <c r="CL996" s="36"/>
      <c r="CM996" s="36"/>
      <c r="CN996" s="36"/>
      <c r="CO996" s="36"/>
      <c r="CP996" s="36"/>
      <c r="CQ996" s="36"/>
      <c r="CR996" s="36"/>
      <c r="CS996" s="36"/>
      <c r="CT996" s="36"/>
      <c r="CU996" s="36"/>
      <c r="CV996" s="36"/>
      <c r="CW996" s="36"/>
      <c r="CX996" s="36"/>
      <c r="CY996" s="36"/>
      <c r="CZ996" s="36"/>
      <c r="DA996" s="36"/>
      <c r="DB996" s="36"/>
      <c r="DC996" s="36"/>
      <c r="DD996" s="36"/>
      <c r="DE996" s="36"/>
      <c r="DF996" s="36"/>
    </row>
    <row r="997" spans="1:110"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c r="AX997" s="36"/>
      <c r="AY997" s="36"/>
      <c r="AZ997" s="36"/>
      <c r="BA997" s="36"/>
      <c r="BB997" s="36"/>
      <c r="BC997" s="36"/>
      <c r="BD997" s="36"/>
      <c r="BE997" s="36"/>
      <c r="BF997" s="36"/>
      <c r="BG997" s="36"/>
      <c r="BH997" s="36"/>
      <c r="BI997" s="36"/>
      <c r="BJ997" s="36"/>
      <c r="BK997" s="36"/>
      <c r="BL997" s="36"/>
      <c r="BM997" s="36"/>
      <c r="BN997" s="36"/>
      <c r="BO997" s="36"/>
      <c r="BP997" s="36"/>
      <c r="BQ997" s="36"/>
      <c r="BR997" s="36"/>
      <c r="BS997" s="36"/>
      <c r="BT997" s="36"/>
      <c r="BU997" s="36"/>
      <c r="BV997" s="36"/>
      <c r="BW997" s="36"/>
      <c r="BX997" s="36"/>
      <c r="BY997" s="36"/>
      <c r="BZ997" s="36"/>
      <c r="CA997" s="36"/>
      <c r="CB997" s="36"/>
      <c r="CC997" s="36"/>
      <c r="CD997" s="36"/>
      <c r="CE997" s="36"/>
      <c r="CF997" s="36"/>
      <c r="CG997" s="36"/>
      <c r="CH997" s="36"/>
      <c r="CI997" s="36"/>
      <c r="CJ997" s="36"/>
      <c r="CK997" s="36"/>
      <c r="CL997" s="36"/>
      <c r="CM997" s="36"/>
      <c r="CN997" s="36"/>
      <c r="CO997" s="36"/>
      <c r="CP997" s="36"/>
      <c r="CQ997" s="36"/>
      <c r="CR997" s="36"/>
      <c r="CS997" s="36"/>
      <c r="CT997" s="36"/>
      <c r="CU997" s="36"/>
      <c r="CV997" s="36"/>
      <c r="CW997" s="36"/>
      <c r="CX997" s="36"/>
      <c r="CY997" s="36"/>
      <c r="CZ997" s="36"/>
      <c r="DA997" s="36"/>
      <c r="DB997" s="36"/>
      <c r="DC997" s="36"/>
      <c r="DD997" s="36"/>
      <c r="DE997" s="36"/>
      <c r="DF997" s="36"/>
    </row>
    <row r="998" spans="1:110"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AY998" s="36"/>
      <c r="AZ998" s="36"/>
      <c r="BA998" s="36"/>
      <c r="BB998" s="36"/>
      <c r="BC998" s="36"/>
      <c r="BD998" s="36"/>
      <c r="BE998" s="36"/>
      <c r="BF998" s="36"/>
      <c r="BG998" s="36"/>
      <c r="BH998" s="36"/>
      <c r="BI998" s="36"/>
      <c r="BJ998" s="36"/>
      <c r="BK998" s="36"/>
      <c r="BL998" s="36"/>
      <c r="BM998" s="36"/>
      <c r="BN998" s="36"/>
      <c r="BO998" s="36"/>
      <c r="BP998" s="36"/>
      <c r="BQ998" s="36"/>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c r="CT998" s="36"/>
      <c r="CU998" s="36"/>
      <c r="CV998" s="36"/>
      <c r="CW998" s="36"/>
      <c r="CX998" s="36"/>
      <c r="CY998" s="36"/>
      <c r="CZ998" s="36"/>
      <c r="DA998" s="36"/>
      <c r="DB998" s="36"/>
      <c r="DC998" s="36"/>
      <c r="DD998" s="36"/>
      <c r="DE998" s="36"/>
      <c r="DF998" s="36"/>
    </row>
    <row r="999" spans="1:110"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c r="AY999" s="36"/>
      <c r="AZ999" s="36"/>
      <c r="BA999" s="36"/>
      <c r="BB999" s="36"/>
      <c r="BC999" s="36"/>
      <c r="BD999" s="36"/>
      <c r="BE999" s="36"/>
      <c r="BF999" s="36"/>
      <c r="BG999" s="36"/>
      <c r="BH999" s="36"/>
      <c r="BI999" s="36"/>
      <c r="BJ999" s="36"/>
      <c r="BK999" s="36"/>
      <c r="BL999" s="36"/>
      <c r="BM999" s="36"/>
      <c r="BN999" s="36"/>
      <c r="BO999" s="36"/>
      <c r="BP999" s="36"/>
      <c r="BQ999" s="36"/>
      <c r="BR999" s="36"/>
      <c r="BS999" s="36"/>
      <c r="BT999" s="36"/>
      <c r="BU999" s="36"/>
      <c r="BV999" s="36"/>
      <c r="BW999" s="36"/>
      <c r="BX999" s="36"/>
      <c r="BY999" s="36"/>
      <c r="BZ999" s="36"/>
      <c r="CA999" s="36"/>
      <c r="CB999" s="36"/>
      <c r="CC999" s="36"/>
      <c r="CD999" s="36"/>
      <c r="CE999" s="36"/>
      <c r="CF999" s="36"/>
      <c r="CG999" s="36"/>
      <c r="CH999" s="36"/>
      <c r="CI999" s="36"/>
      <c r="CJ999" s="36"/>
      <c r="CK999" s="36"/>
      <c r="CL999" s="36"/>
      <c r="CM999" s="36"/>
      <c r="CN999" s="36"/>
      <c r="CO999" s="36"/>
      <c r="CP999" s="36"/>
      <c r="CQ999" s="36"/>
      <c r="CR999" s="36"/>
      <c r="CS999" s="36"/>
      <c r="CT999" s="36"/>
      <c r="CU999" s="36"/>
      <c r="CV999" s="36"/>
      <c r="CW999" s="36"/>
      <c r="CX999" s="36"/>
      <c r="CY999" s="36"/>
      <c r="CZ999" s="36"/>
      <c r="DA999" s="36"/>
      <c r="DB999" s="36"/>
      <c r="DC999" s="36"/>
      <c r="DD999" s="36"/>
      <c r="DE999" s="36"/>
      <c r="DF999" s="36"/>
    </row>
    <row r="1000" spans="1:110"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c r="AR1000" s="36"/>
      <c r="AS1000" s="36"/>
      <c r="AT1000" s="36"/>
      <c r="AU1000" s="36"/>
      <c r="AV1000" s="36"/>
      <c r="AW1000" s="36"/>
      <c r="AX1000" s="36"/>
      <c r="AY1000" s="36"/>
      <c r="AZ1000" s="36"/>
      <c r="BA1000" s="36"/>
      <c r="BB1000" s="36"/>
      <c r="BC1000" s="36"/>
      <c r="BD1000" s="36"/>
      <c r="BE1000" s="36"/>
      <c r="BF1000" s="36"/>
      <c r="BG1000" s="36"/>
      <c r="BH1000" s="36"/>
      <c r="BI1000" s="36"/>
      <c r="BJ1000" s="36"/>
      <c r="BK1000" s="36"/>
      <c r="BL1000" s="36"/>
      <c r="BM1000" s="36"/>
      <c r="BN1000" s="36"/>
      <c r="BO1000" s="36"/>
      <c r="BP1000" s="36"/>
      <c r="BQ1000" s="36"/>
      <c r="BR1000" s="36"/>
      <c r="BS1000" s="36"/>
      <c r="BT1000" s="36"/>
      <c r="BU1000" s="36"/>
      <c r="BV1000" s="36"/>
      <c r="BW1000" s="36"/>
      <c r="BX1000" s="36"/>
      <c r="BY1000" s="36"/>
      <c r="BZ1000" s="36"/>
      <c r="CA1000" s="36"/>
      <c r="CB1000" s="36"/>
      <c r="CC1000" s="36"/>
      <c r="CD1000" s="36"/>
      <c r="CE1000" s="36"/>
      <c r="CF1000" s="36"/>
      <c r="CG1000" s="36"/>
      <c r="CH1000" s="36"/>
      <c r="CI1000" s="36"/>
      <c r="CJ1000" s="36"/>
      <c r="CK1000" s="36"/>
      <c r="CL1000" s="36"/>
      <c r="CM1000" s="36"/>
      <c r="CN1000" s="36"/>
      <c r="CO1000" s="36"/>
      <c r="CP1000" s="36"/>
      <c r="CQ1000" s="36"/>
      <c r="CR1000" s="36"/>
      <c r="CS1000" s="36"/>
      <c r="CT1000" s="36"/>
      <c r="CU1000" s="36"/>
      <c r="CV1000" s="36"/>
      <c r="CW1000" s="36"/>
      <c r="CX1000" s="36"/>
      <c r="CY1000" s="36"/>
      <c r="CZ1000" s="36"/>
      <c r="DA1000" s="36"/>
      <c r="DB1000" s="36"/>
      <c r="DC1000" s="36"/>
      <c r="DD1000" s="36"/>
      <c r="DE1000" s="36"/>
      <c r="DF1000" s="36"/>
    </row>
  </sheetData>
  <mergeCells count="94">
    <mergeCell ref="S56:T56"/>
    <mergeCell ref="A37:U37"/>
    <mergeCell ref="A38:A39"/>
    <mergeCell ref="B38:B39"/>
    <mergeCell ref="C38:C39"/>
    <mergeCell ref="D38:D39"/>
    <mergeCell ref="E38:E39"/>
    <mergeCell ref="U38:U39"/>
    <mergeCell ref="U47:U48"/>
    <mergeCell ref="A55:U55"/>
    <mergeCell ref="A56:A57"/>
    <mergeCell ref="B56:B57"/>
    <mergeCell ref="C56:C57"/>
    <mergeCell ref="D56:D57"/>
    <mergeCell ref="E56:E57"/>
    <mergeCell ref="Q47:R47"/>
    <mergeCell ref="O65:P65"/>
    <mergeCell ref="Q65:R65"/>
    <mergeCell ref="S65:T65"/>
    <mergeCell ref="U56:U57"/>
    <mergeCell ref="A64:U64"/>
    <mergeCell ref="A65:A66"/>
    <mergeCell ref="B65:B66"/>
    <mergeCell ref="C65:C66"/>
    <mergeCell ref="D65:D66"/>
    <mergeCell ref="E65:E66"/>
    <mergeCell ref="U65:U66"/>
    <mergeCell ref="F56:F57"/>
    <mergeCell ref="G56:H56"/>
    <mergeCell ref="I56:J56"/>
    <mergeCell ref="K56:L56"/>
    <mergeCell ref="M56:N56"/>
    <mergeCell ref="K47:L47"/>
    <mergeCell ref="M47:N47"/>
    <mergeCell ref="F65:F66"/>
    <mergeCell ref="G65:H65"/>
    <mergeCell ref="I65:J65"/>
    <mergeCell ref="K65:L65"/>
    <mergeCell ref="M65:N65"/>
    <mergeCell ref="D47:D48"/>
    <mergeCell ref="E47:E48"/>
    <mergeCell ref="F47:F48"/>
    <mergeCell ref="G47:H47"/>
    <mergeCell ref="I47:J47"/>
    <mergeCell ref="O56:P56"/>
    <mergeCell ref="Q56:R56"/>
    <mergeCell ref="O38:P38"/>
    <mergeCell ref="Q38:R38"/>
    <mergeCell ref="S38:T38"/>
    <mergeCell ref="O47:P47"/>
    <mergeCell ref="A46:U46"/>
    <mergeCell ref="F38:F39"/>
    <mergeCell ref="G38:H38"/>
    <mergeCell ref="I38:J38"/>
    <mergeCell ref="K38:L38"/>
    <mergeCell ref="M38:N38"/>
    <mergeCell ref="S47:T47"/>
    <mergeCell ref="A47:A48"/>
    <mergeCell ref="B47:B48"/>
    <mergeCell ref="C47:C48"/>
    <mergeCell ref="A20:A21"/>
    <mergeCell ref="B20:B21"/>
    <mergeCell ref="C20:C21"/>
    <mergeCell ref="D20:D21"/>
    <mergeCell ref="A29:A30"/>
    <mergeCell ref="B29:B30"/>
    <mergeCell ref="C29:C30"/>
    <mergeCell ref="D29:D30"/>
    <mergeCell ref="A1:N1"/>
    <mergeCell ref="A2:N2"/>
    <mergeCell ref="A10:M10"/>
    <mergeCell ref="A11:M11"/>
    <mergeCell ref="A19:AB19"/>
    <mergeCell ref="P20:R20"/>
    <mergeCell ref="S20:U20"/>
    <mergeCell ref="V20:X20"/>
    <mergeCell ref="Y20:AA20"/>
    <mergeCell ref="AB20:AB21"/>
    <mergeCell ref="E20:E21"/>
    <mergeCell ref="F20:F21"/>
    <mergeCell ref="G20:I20"/>
    <mergeCell ref="J20:L20"/>
    <mergeCell ref="M20:O20"/>
    <mergeCell ref="Y29:AA29"/>
    <mergeCell ref="AB29:AB30"/>
    <mergeCell ref="A28:AB28"/>
    <mergeCell ref="G29:I29"/>
    <mergeCell ref="J29:L29"/>
    <mergeCell ref="M29:O29"/>
    <mergeCell ref="P29:R29"/>
    <mergeCell ref="S29:U29"/>
    <mergeCell ref="V29:X29"/>
    <mergeCell ref="E29:E30"/>
    <mergeCell ref="F29:F30"/>
  </mergeCells>
  <pageMargins left="0.7" right="0.7" top="0.75" bottom="0.75" header="0" footer="0"/>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AW1000"/>
  <sheetViews>
    <sheetView zoomScale="80" zoomScaleNormal="80" workbookViewId="0">
      <selection activeCell="N5" sqref="N5"/>
    </sheetView>
  </sheetViews>
  <sheetFormatPr baseColWidth="10" defaultColWidth="14.44140625" defaultRowHeight="15" customHeight="1"/>
  <cols>
    <col min="1" max="1" width="13.44140625" customWidth="1"/>
    <col min="2" max="2" width="18.44140625" customWidth="1"/>
    <col min="3" max="3" width="17.6640625" customWidth="1"/>
    <col min="4" max="4" width="17.33203125" customWidth="1"/>
    <col min="5" max="5" width="24.44140625" customWidth="1"/>
    <col min="6" max="6" width="21.6640625" customWidth="1"/>
    <col min="7" max="7" width="31" customWidth="1"/>
    <col min="8" max="8" width="19.6640625" customWidth="1"/>
    <col min="9" max="9" width="15.44140625" customWidth="1"/>
    <col min="10" max="10" width="18.44140625" customWidth="1"/>
    <col min="11" max="11" width="19.33203125" customWidth="1"/>
    <col min="12" max="12" width="18.109375" customWidth="1"/>
    <col min="13" max="13" width="25.44140625" customWidth="1"/>
    <col min="14" max="14" width="22.6640625" customWidth="1"/>
    <col min="15" max="49" width="8.109375" customWidth="1"/>
  </cols>
  <sheetData>
    <row r="1" spans="1:49" ht="48.75" customHeight="1">
      <c r="A1" s="296" t="s">
        <v>558</v>
      </c>
      <c r="B1" s="273"/>
      <c r="C1" s="273"/>
      <c r="D1" s="273"/>
      <c r="E1" s="273"/>
      <c r="F1" s="273"/>
      <c r="G1" s="273"/>
      <c r="H1" s="273"/>
      <c r="I1" s="273"/>
      <c r="J1" s="273"/>
      <c r="K1" s="273"/>
      <c r="L1" s="273"/>
      <c r="M1" s="273"/>
      <c r="N1" s="297"/>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row>
    <row r="2" spans="1:49" ht="27.75" customHeight="1">
      <c r="A2" s="296" t="s">
        <v>559</v>
      </c>
      <c r="B2" s="273"/>
      <c r="C2" s="273"/>
      <c r="D2" s="273"/>
      <c r="E2" s="273"/>
      <c r="F2" s="273"/>
      <c r="G2" s="273"/>
      <c r="H2" s="273"/>
      <c r="I2" s="273"/>
      <c r="J2" s="273"/>
      <c r="K2" s="273"/>
      <c r="L2" s="273"/>
      <c r="M2" s="273"/>
      <c r="N2" s="297"/>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row>
    <row r="3" spans="1:49" ht="78" customHeight="1">
      <c r="A3" s="67" t="s">
        <v>427</v>
      </c>
      <c r="B3" s="67" t="s">
        <v>428</v>
      </c>
      <c r="C3" s="67" t="s">
        <v>429</v>
      </c>
      <c r="D3" s="67" t="s">
        <v>46</v>
      </c>
      <c r="E3" s="67" t="s">
        <v>430</v>
      </c>
      <c r="F3" s="67" t="s">
        <v>431</v>
      </c>
      <c r="G3" s="105" t="s">
        <v>432</v>
      </c>
      <c r="H3" s="67" t="s">
        <v>433</v>
      </c>
      <c r="I3" s="67" t="s">
        <v>154</v>
      </c>
      <c r="J3" s="67" t="s">
        <v>155</v>
      </c>
      <c r="K3" s="67" t="s">
        <v>156</v>
      </c>
      <c r="L3" s="67" t="s">
        <v>434</v>
      </c>
      <c r="M3" s="67" t="s">
        <v>158</v>
      </c>
      <c r="N3" s="67" t="s">
        <v>435</v>
      </c>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row>
    <row r="4" spans="1:49" ht="34.5" customHeight="1">
      <c r="A4" s="70" t="s">
        <v>616</v>
      </c>
      <c r="B4" s="70" t="s">
        <v>617</v>
      </c>
      <c r="C4" s="70" t="s">
        <v>618</v>
      </c>
      <c r="D4" s="315" t="s">
        <v>436</v>
      </c>
      <c r="E4" s="70" t="s">
        <v>437</v>
      </c>
      <c r="F4" s="69"/>
      <c r="G4" s="69"/>
      <c r="H4" s="69"/>
      <c r="I4" s="69"/>
      <c r="J4" s="69"/>
      <c r="K4" s="69"/>
      <c r="L4" s="69"/>
      <c r="M4" s="69"/>
      <c r="N4" s="69"/>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row>
    <row r="5" spans="1:49" ht="42.6" customHeight="1">
      <c r="A5" s="70" t="s">
        <v>616</v>
      </c>
      <c r="B5" s="70" t="s">
        <v>617</v>
      </c>
      <c r="C5" s="70" t="s">
        <v>618</v>
      </c>
      <c r="D5" s="316"/>
      <c r="E5" s="83" t="s">
        <v>438</v>
      </c>
      <c r="F5" s="84">
        <v>7</v>
      </c>
      <c r="G5" s="84">
        <v>7</v>
      </c>
      <c r="H5" s="69">
        <v>7</v>
      </c>
      <c r="I5" s="69">
        <v>7</v>
      </c>
      <c r="J5" s="69">
        <v>7</v>
      </c>
      <c r="K5" s="69">
        <v>6</v>
      </c>
      <c r="L5" s="69">
        <v>6</v>
      </c>
      <c r="M5" s="69">
        <v>6</v>
      </c>
      <c r="N5" s="69"/>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row>
    <row r="6" spans="1:49" ht="34.5" customHeight="1">
      <c r="A6" s="70" t="s">
        <v>616</v>
      </c>
      <c r="B6" s="70" t="s">
        <v>617</v>
      </c>
      <c r="C6" s="70" t="s">
        <v>618</v>
      </c>
      <c r="D6" s="316"/>
      <c r="E6" s="69" t="s">
        <v>439</v>
      </c>
      <c r="F6" s="69"/>
      <c r="G6" s="69"/>
      <c r="H6" s="69"/>
      <c r="I6" s="69"/>
      <c r="J6" s="69"/>
      <c r="K6" s="69"/>
      <c r="L6" s="69"/>
      <c r="M6" s="69"/>
      <c r="N6" s="69"/>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row>
    <row r="7" spans="1:49" ht="34.5" customHeight="1">
      <c r="A7" s="70" t="s">
        <v>616</v>
      </c>
      <c r="B7" s="70" t="s">
        <v>617</v>
      </c>
      <c r="C7" s="70" t="s">
        <v>618</v>
      </c>
      <c r="D7" s="316"/>
      <c r="E7" s="83" t="s">
        <v>440</v>
      </c>
      <c r="F7" s="69">
        <v>4</v>
      </c>
      <c r="G7" s="72">
        <v>4</v>
      </c>
      <c r="H7" s="72">
        <v>0</v>
      </c>
      <c r="I7" s="72">
        <v>0</v>
      </c>
      <c r="J7" s="72">
        <v>4</v>
      </c>
      <c r="K7" s="72">
        <v>4</v>
      </c>
      <c r="L7" s="72">
        <v>1</v>
      </c>
      <c r="M7" s="72">
        <v>1</v>
      </c>
      <c r="N7" s="72"/>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row>
    <row r="8" spans="1:49" ht="34.5" customHeight="1">
      <c r="A8" s="70" t="s">
        <v>616</v>
      </c>
      <c r="B8" s="70" t="s">
        <v>617</v>
      </c>
      <c r="C8" s="70" t="s">
        <v>618</v>
      </c>
      <c r="D8" s="317"/>
      <c r="E8" s="69" t="s">
        <v>441</v>
      </c>
      <c r="F8" s="69">
        <v>1</v>
      </c>
      <c r="G8" s="69">
        <v>1</v>
      </c>
      <c r="H8" s="69">
        <v>0</v>
      </c>
      <c r="I8" s="69">
        <v>0</v>
      </c>
      <c r="J8" s="69">
        <v>1</v>
      </c>
      <c r="K8" s="69">
        <v>1</v>
      </c>
      <c r="L8" s="69">
        <v>1</v>
      </c>
      <c r="M8" s="69">
        <v>1</v>
      </c>
      <c r="N8" s="69"/>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row>
    <row r="9" spans="1:49" ht="20.25" customHeight="1">
      <c r="A9" s="36"/>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row>
    <row r="10" spans="1:49" ht="21" customHeight="1">
      <c r="A10" s="296" t="s">
        <v>560</v>
      </c>
      <c r="B10" s="273"/>
      <c r="C10" s="273"/>
      <c r="D10" s="273"/>
      <c r="E10" s="273"/>
      <c r="F10" s="273"/>
      <c r="G10" s="273"/>
      <c r="H10" s="273"/>
      <c r="I10" s="273"/>
      <c r="J10" s="273"/>
      <c r="K10" s="273"/>
      <c r="L10" s="273"/>
      <c r="M10" s="297"/>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row>
    <row r="11" spans="1:49" ht="69.75" customHeight="1">
      <c r="A11" s="67" t="s">
        <v>427</v>
      </c>
      <c r="B11" s="67" t="s">
        <v>428</v>
      </c>
      <c r="C11" s="67" t="s">
        <v>429</v>
      </c>
      <c r="D11" s="67" t="s">
        <v>46</v>
      </c>
      <c r="E11" s="67" t="s">
        <v>430</v>
      </c>
      <c r="F11" s="67" t="s">
        <v>431</v>
      </c>
      <c r="G11" s="105" t="s">
        <v>432</v>
      </c>
      <c r="H11" s="67" t="s">
        <v>433</v>
      </c>
      <c r="I11" s="67" t="s">
        <v>154</v>
      </c>
      <c r="J11" s="67" t="s">
        <v>155</v>
      </c>
      <c r="K11" s="67" t="s">
        <v>156</v>
      </c>
      <c r="L11" s="67" t="s">
        <v>434</v>
      </c>
      <c r="M11" s="67" t="s">
        <v>158</v>
      </c>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row>
    <row r="12" spans="1:49" ht="34.5" customHeight="1">
      <c r="A12" s="70" t="s">
        <v>616</v>
      </c>
      <c r="B12" s="70" t="s">
        <v>617</v>
      </c>
      <c r="C12" s="70" t="s">
        <v>618</v>
      </c>
      <c r="D12" s="293" t="s">
        <v>443</v>
      </c>
      <c r="E12" s="69" t="s">
        <v>437</v>
      </c>
      <c r="F12" s="78" t="e">
        <f t="shared" ref="F12:M12" si="0">F4/$F$4</f>
        <v>#DIV/0!</v>
      </c>
      <c r="G12" s="100" t="e">
        <f t="shared" si="0"/>
        <v>#DIV/0!</v>
      </c>
      <c r="H12" s="100" t="e">
        <f t="shared" si="0"/>
        <v>#DIV/0!</v>
      </c>
      <c r="I12" s="100" t="e">
        <f t="shared" si="0"/>
        <v>#DIV/0!</v>
      </c>
      <c r="J12" s="100" t="e">
        <f t="shared" si="0"/>
        <v>#DIV/0!</v>
      </c>
      <c r="K12" s="100" t="e">
        <f t="shared" si="0"/>
        <v>#DIV/0!</v>
      </c>
      <c r="L12" s="100" t="e">
        <f t="shared" si="0"/>
        <v>#DIV/0!</v>
      </c>
      <c r="M12" s="100" t="e">
        <f t="shared" si="0"/>
        <v>#DIV/0!</v>
      </c>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row>
    <row r="13" spans="1:49" ht="34.5" customHeight="1">
      <c r="A13" s="70" t="s">
        <v>616</v>
      </c>
      <c r="B13" s="70" t="s">
        <v>617</v>
      </c>
      <c r="C13" s="70" t="s">
        <v>618</v>
      </c>
      <c r="D13" s="294"/>
      <c r="E13" s="69" t="s">
        <v>438</v>
      </c>
      <c r="F13" s="78">
        <f t="shared" ref="F13:M13" si="1">F5/$F$5</f>
        <v>1</v>
      </c>
      <c r="G13" s="100">
        <f t="shared" si="1"/>
        <v>1</v>
      </c>
      <c r="H13" s="100">
        <f t="shared" si="1"/>
        <v>1</v>
      </c>
      <c r="I13" s="100">
        <f t="shared" si="1"/>
        <v>1</v>
      </c>
      <c r="J13" s="100">
        <f t="shared" si="1"/>
        <v>1</v>
      </c>
      <c r="K13" s="100">
        <f t="shared" si="1"/>
        <v>0.8571428571428571</v>
      </c>
      <c r="L13" s="100">
        <f t="shared" si="1"/>
        <v>0.8571428571428571</v>
      </c>
      <c r="M13" s="100">
        <f t="shared" si="1"/>
        <v>0.8571428571428571</v>
      </c>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row>
    <row r="14" spans="1:49" ht="34.5" customHeight="1">
      <c r="A14" s="70" t="s">
        <v>616</v>
      </c>
      <c r="B14" s="70" t="s">
        <v>617</v>
      </c>
      <c r="C14" s="70" t="s">
        <v>618</v>
      </c>
      <c r="D14" s="294"/>
      <c r="E14" s="69" t="s">
        <v>439</v>
      </c>
      <c r="F14" s="78" t="e">
        <f t="shared" ref="F14:M14" si="2">F6/$F$6</f>
        <v>#DIV/0!</v>
      </c>
      <c r="G14" s="100" t="e">
        <f t="shared" si="2"/>
        <v>#DIV/0!</v>
      </c>
      <c r="H14" s="100" t="e">
        <f t="shared" si="2"/>
        <v>#DIV/0!</v>
      </c>
      <c r="I14" s="100" t="e">
        <f t="shared" si="2"/>
        <v>#DIV/0!</v>
      </c>
      <c r="J14" s="100" t="e">
        <f t="shared" si="2"/>
        <v>#DIV/0!</v>
      </c>
      <c r="K14" s="100" t="e">
        <f t="shared" si="2"/>
        <v>#DIV/0!</v>
      </c>
      <c r="L14" s="100" t="e">
        <f t="shared" si="2"/>
        <v>#DIV/0!</v>
      </c>
      <c r="M14" s="100" t="e">
        <f t="shared" si="2"/>
        <v>#DIV/0!</v>
      </c>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row>
    <row r="15" spans="1:49" ht="34.5" customHeight="1">
      <c r="A15" s="70" t="s">
        <v>616</v>
      </c>
      <c r="B15" s="70" t="s">
        <v>617</v>
      </c>
      <c r="C15" s="70" t="s">
        <v>618</v>
      </c>
      <c r="D15" s="294"/>
      <c r="E15" s="69" t="s">
        <v>440</v>
      </c>
      <c r="F15" s="78">
        <f t="shared" ref="F15:M15" si="3">F7/$F$7</f>
        <v>1</v>
      </c>
      <c r="G15" s="100">
        <f t="shared" si="3"/>
        <v>1</v>
      </c>
      <c r="H15" s="100">
        <f t="shared" si="3"/>
        <v>0</v>
      </c>
      <c r="I15" s="100">
        <f t="shared" si="3"/>
        <v>0</v>
      </c>
      <c r="J15" s="100">
        <f t="shared" si="3"/>
        <v>1</v>
      </c>
      <c r="K15" s="100">
        <f t="shared" si="3"/>
        <v>1</v>
      </c>
      <c r="L15" s="100">
        <f t="shared" si="3"/>
        <v>0.25</v>
      </c>
      <c r="M15" s="100">
        <f t="shared" si="3"/>
        <v>0.25</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row>
    <row r="16" spans="1:49" ht="34.5" customHeight="1">
      <c r="A16" s="70" t="s">
        <v>616</v>
      </c>
      <c r="B16" s="70" t="s">
        <v>617</v>
      </c>
      <c r="C16" s="70" t="s">
        <v>618</v>
      </c>
      <c r="D16" s="295"/>
      <c r="E16" s="69" t="s">
        <v>441</v>
      </c>
      <c r="F16" s="78">
        <f t="shared" ref="F16:M16" si="4">F8/$F$8</f>
        <v>1</v>
      </c>
      <c r="G16" s="100">
        <f t="shared" si="4"/>
        <v>1</v>
      </c>
      <c r="H16" s="100">
        <f t="shared" si="4"/>
        <v>0</v>
      </c>
      <c r="I16" s="100">
        <f t="shared" si="4"/>
        <v>0</v>
      </c>
      <c r="J16" s="100">
        <f t="shared" si="4"/>
        <v>1</v>
      </c>
      <c r="K16" s="100">
        <f t="shared" si="4"/>
        <v>1</v>
      </c>
      <c r="L16" s="100">
        <f t="shared" si="4"/>
        <v>1</v>
      </c>
      <c r="M16" s="100">
        <f t="shared" si="4"/>
        <v>1</v>
      </c>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row>
    <row r="17" spans="1:49" ht="20.25" customHeight="1">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row>
    <row r="18" spans="1:49">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row>
    <row r="19" spans="1:49">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row>
    <row r="20" spans="1:49">
      <c r="A20" s="36"/>
      <c r="B20" s="152"/>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row>
    <row r="21" spans="1:49" ht="15.75"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row>
    <row r="22" spans="1:49" ht="15.75"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row>
    <row r="23" spans="1:49" ht="15.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row>
    <row r="24" spans="1:49" ht="15.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row>
    <row r="25" spans="1:49" ht="15.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row>
    <row r="26" spans="1:49" ht="15.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row>
    <row r="27" spans="1:49" ht="15.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row>
    <row r="28" spans="1:49" ht="15.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row>
    <row r="29" spans="1:49" ht="15.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row>
    <row r="30" spans="1:49" ht="15.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row>
    <row r="31" spans="1:49" ht="15.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row>
    <row r="32" spans="1:49" ht="15.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row>
    <row r="33" spans="1:49" ht="15.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row>
    <row r="34" spans="1:49" ht="15.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row>
    <row r="35" spans="1:49" ht="15.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row>
    <row r="36" spans="1:49" ht="15.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row>
    <row r="37" spans="1:49" ht="15.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row>
    <row r="38" spans="1:49" ht="15.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row>
    <row r="39" spans="1:49" ht="15.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row>
    <row r="40" spans="1:49" ht="15.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row>
    <row r="41" spans="1:49" ht="15.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row>
    <row r="42" spans="1:49" ht="15.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row>
    <row r="43" spans="1:49" ht="15.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row>
    <row r="44" spans="1:49" ht="15.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row>
    <row r="45" spans="1:49" ht="15.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row>
    <row r="46" spans="1:49" ht="15.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row>
    <row r="47" spans="1:49" ht="15.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row>
    <row r="48" spans="1:49" ht="15.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row>
    <row r="49" spans="1:49" ht="15.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row>
    <row r="50" spans="1:49" ht="15.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row>
    <row r="51" spans="1:49" ht="15.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row>
    <row r="52" spans="1:49" ht="15.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row>
    <row r="53" spans="1:49" ht="15.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row>
    <row r="54" spans="1:49" ht="15.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row>
    <row r="55" spans="1:49" ht="15.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row>
    <row r="56" spans="1:49" ht="15.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row>
    <row r="57" spans="1:49" ht="15.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row>
    <row r="58" spans="1:49" ht="15.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row>
    <row r="59" spans="1:49" ht="15.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row>
    <row r="60" spans="1:49" ht="15.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row>
    <row r="61" spans="1:49" ht="15.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row>
    <row r="62" spans="1:49" ht="15.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row>
    <row r="63" spans="1:49" ht="15.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row>
    <row r="64" spans="1:49" ht="15.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row>
    <row r="65" spans="1:49" ht="15.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row>
    <row r="66" spans="1:49" ht="15.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row>
    <row r="67" spans="1:49" ht="15.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row>
    <row r="68" spans="1:49" ht="15.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row>
    <row r="69" spans="1:49" ht="15.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row>
    <row r="70" spans="1:49" ht="15.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row>
    <row r="71" spans="1:49" ht="15.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row>
    <row r="72" spans="1:49" ht="15.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row>
    <row r="73" spans="1:49" ht="15.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row>
    <row r="74" spans="1:49" ht="15.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row>
    <row r="75" spans="1:49" ht="15.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row>
    <row r="76" spans="1:49" ht="15.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row>
    <row r="77" spans="1:49" ht="15.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row>
    <row r="78" spans="1:49" ht="15.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row>
    <row r="79" spans="1:49" ht="15.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row>
    <row r="80" spans="1:49" ht="15.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row>
    <row r="81" spans="1:49" ht="15.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row>
    <row r="82" spans="1:49" ht="15.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row>
    <row r="83" spans="1:49" ht="15.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row>
    <row r="84" spans="1:49" ht="15.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row>
    <row r="85" spans="1:49" ht="15.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row>
    <row r="86" spans="1:49" ht="15.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row>
    <row r="87" spans="1:49" ht="15.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row>
    <row r="88" spans="1:49" ht="15.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row>
    <row r="89" spans="1:49" ht="15.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row>
    <row r="90" spans="1:49" ht="15.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row>
    <row r="91" spans="1:49" ht="15.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row>
    <row r="92" spans="1:49" ht="15.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row>
    <row r="93" spans="1:49" ht="15.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row>
    <row r="94" spans="1:49" ht="15.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row>
    <row r="95" spans="1:49" ht="15.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row>
    <row r="96" spans="1:49" ht="15.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row>
    <row r="97" spans="1:49" ht="15.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row>
    <row r="98" spans="1:49" ht="15.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row>
    <row r="99" spans="1:49" ht="15.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row>
    <row r="100" spans="1:49" ht="15.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row>
    <row r="101" spans="1:49" ht="15.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row>
    <row r="102" spans="1:49" ht="15.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row>
    <row r="103" spans="1:49" ht="15.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row>
    <row r="104" spans="1:49" ht="15.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row>
    <row r="105" spans="1:49" ht="15.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row>
    <row r="106" spans="1:49" ht="15.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row>
    <row r="107" spans="1:49" ht="15.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row>
    <row r="108" spans="1:49" ht="15.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row>
    <row r="109" spans="1:49" ht="15.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row>
    <row r="110" spans="1:49" ht="15.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row>
    <row r="111" spans="1:49" ht="15.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row>
    <row r="112" spans="1:49" ht="15.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row>
    <row r="113" spans="1:49" ht="15.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row>
    <row r="114" spans="1:49" ht="15.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row>
    <row r="115" spans="1:49" ht="15.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row>
    <row r="116" spans="1:49" ht="15.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row>
    <row r="117" spans="1:49" ht="15.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row>
    <row r="118" spans="1:49" ht="15.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row>
    <row r="119" spans="1:49" ht="15.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row>
    <row r="120" spans="1:49" ht="15.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row>
    <row r="121" spans="1:49" ht="15.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row>
    <row r="122" spans="1:49" ht="15.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row>
    <row r="123" spans="1:49" ht="15.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row>
    <row r="124" spans="1:49" ht="15.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row>
    <row r="125" spans="1:49" ht="15.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row>
    <row r="126" spans="1:49" ht="15.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row>
    <row r="127" spans="1:49" ht="15.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row>
    <row r="128" spans="1:49" ht="15.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row>
    <row r="129" spans="1:49" ht="15.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row>
    <row r="130" spans="1:49" ht="15.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row>
    <row r="131" spans="1:49" ht="15.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row>
    <row r="132" spans="1:49" ht="15.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row>
    <row r="133" spans="1:49" ht="15.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row>
    <row r="134" spans="1:49" ht="15.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row>
    <row r="135" spans="1:49" ht="15.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row>
    <row r="136" spans="1:49" ht="15.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row>
    <row r="137" spans="1:49" ht="15.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row>
    <row r="138" spans="1:49" ht="15.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row>
    <row r="139" spans="1:49" ht="15.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row>
    <row r="140" spans="1:49" ht="15.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row>
    <row r="141" spans="1:49" ht="15.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row>
    <row r="142" spans="1:49" ht="15.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row>
    <row r="143" spans="1:49" ht="15.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row>
    <row r="144" spans="1:49" ht="15.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row>
    <row r="145" spans="1:49" ht="15.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row>
    <row r="146" spans="1:49" ht="15.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row>
    <row r="147" spans="1:49" ht="15.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row>
    <row r="148" spans="1:49" ht="15.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row>
    <row r="149" spans="1:49" ht="15.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row>
    <row r="150" spans="1:49" ht="15.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row>
    <row r="151" spans="1:49" ht="15.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row>
    <row r="152" spans="1:49" ht="15.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row>
    <row r="153" spans="1:49" ht="15.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row>
    <row r="154" spans="1:49" ht="15.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row>
    <row r="155" spans="1:49" ht="15.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row>
    <row r="156" spans="1:49" ht="15.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row>
    <row r="157" spans="1:49" ht="15.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row>
    <row r="158" spans="1:49" ht="15.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row>
    <row r="159" spans="1:49" ht="15.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row>
    <row r="160" spans="1:49" ht="15.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row>
    <row r="161" spans="1:49" ht="15.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row>
    <row r="162" spans="1:49" ht="15.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row>
    <row r="163" spans="1:49" ht="15.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row>
    <row r="164" spans="1:49" ht="15.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row>
    <row r="165" spans="1:49" ht="15.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row>
    <row r="166" spans="1:49" ht="15.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row>
    <row r="167" spans="1:49" ht="15.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row>
    <row r="168" spans="1:49" ht="15.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row>
    <row r="169" spans="1:49" ht="15.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row>
    <row r="170" spans="1:49" ht="15.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row>
    <row r="171" spans="1:49" ht="15.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row>
    <row r="172" spans="1:49" ht="15.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row>
    <row r="173" spans="1:49" ht="15.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row>
    <row r="174" spans="1:49" ht="15.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row>
    <row r="175" spans="1:49" ht="15.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row>
    <row r="176" spans="1:49" ht="15.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row>
    <row r="177" spans="1:49" ht="15.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row>
    <row r="178" spans="1:49" ht="15.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row>
    <row r="179" spans="1:49" ht="15.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row>
    <row r="180" spans="1:49" ht="15.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row>
    <row r="181" spans="1:49" ht="15.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row>
    <row r="182" spans="1:49" ht="15.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row>
    <row r="183" spans="1:49" ht="15.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row>
    <row r="184" spans="1:49" ht="15.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row>
    <row r="185" spans="1:49" ht="15.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row>
    <row r="186" spans="1:49" ht="15.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row>
    <row r="187" spans="1:49" ht="15.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row>
    <row r="188" spans="1:49" ht="15.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row>
    <row r="189" spans="1:49" ht="15.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row>
    <row r="190" spans="1:49" ht="15.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row>
    <row r="191" spans="1:49" ht="15.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row>
    <row r="192" spans="1:49" ht="15.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row>
    <row r="193" spans="1:49" ht="15.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row>
    <row r="194" spans="1:49" ht="15.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row>
    <row r="195" spans="1:49" ht="15.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row>
    <row r="196" spans="1:49" ht="15.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row>
    <row r="197" spans="1:49" ht="15.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row>
    <row r="198" spans="1:49" ht="15.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row>
    <row r="199" spans="1:49" ht="15.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row>
    <row r="200" spans="1:49" ht="15.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row>
    <row r="201" spans="1:49" ht="15.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row>
    <row r="202" spans="1:49" ht="15.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row>
    <row r="203" spans="1:49" ht="15.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row>
    <row r="204" spans="1:49" ht="15.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row>
    <row r="205" spans="1:49" ht="15.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row>
    <row r="206" spans="1:49" ht="15.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row>
    <row r="207" spans="1:49" ht="15.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row>
    <row r="208" spans="1:49" ht="15.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row>
    <row r="209" spans="1:49" ht="15.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row>
    <row r="210" spans="1:49" ht="15.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row>
    <row r="211" spans="1:49" ht="15.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row>
    <row r="212" spans="1:49" ht="15.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row>
    <row r="213" spans="1:49" ht="15.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row>
    <row r="214" spans="1:49" ht="15.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row>
    <row r="215" spans="1:49" ht="15.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row>
    <row r="216" spans="1:49" ht="15.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row>
    <row r="217" spans="1:49" ht="15.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row>
    <row r="218" spans="1:49" ht="15.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row>
    <row r="219" spans="1:49" ht="15.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row>
    <row r="220" spans="1:49" ht="15.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row>
    <row r="221" spans="1:49" ht="15.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row>
    <row r="222" spans="1:49" ht="15.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row>
    <row r="223" spans="1:49" ht="15.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row>
    <row r="224" spans="1:49" ht="15.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row>
    <row r="225" spans="1:49" ht="15.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row>
    <row r="226" spans="1:49" ht="15.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row>
    <row r="227" spans="1:49" ht="15.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row>
    <row r="228" spans="1:49" ht="15.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row>
    <row r="229" spans="1:49" ht="15.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row>
    <row r="230" spans="1:49"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row>
    <row r="231" spans="1:49"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row>
    <row r="232" spans="1:49"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row>
    <row r="233" spans="1:49"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row>
    <row r="234" spans="1:49"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row>
    <row r="235" spans="1:49"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row>
    <row r="236" spans="1:49"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row>
    <row r="237" spans="1:49"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row>
    <row r="238" spans="1:49"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row>
    <row r="239" spans="1:49"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row>
    <row r="240" spans="1:49"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row>
    <row r="241" spans="1:49"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row>
    <row r="242" spans="1:49"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row>
    <row r="243" spans="1:49"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row>
    <row r="244" spans="1:49"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row>
    <row r="245" spans="1:49"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row>
    <row r="246" spans="1:49"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row>
    <row r="247" spans="1:49"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row>
    <row r="248" spans="1:49"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row>
    <row r="249" spans="1:49"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row>
    <row r="250" spans="1:49"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row>
    <row r="251" spans="1:49"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row>
    <row r="252" spans="1:49"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row>
    <row r="253" spans="1:49"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row>
    <row r="254" spans="1:49"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row>
    <row r="255" spans="1:49"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row>
    <row r="256" spans="1:49"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row>
    <row r="257" spans="1:49"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row>
    <row r="258" spans="1:49"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row>
    <row r="259" spans="1:49"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row>
    <row r="260" spans="1:49"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row>
    <row r="261" spans="1:49"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row>
    <row r="262" spans="1:49"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row>
    <row r="263" spans="1:49"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row>
    <row r="264" spans="1:49"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row>
    <row r="265" spans="1:49"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row>
    <row r="266" spans="1:49"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row>
    <row r="267" spans="1:49"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row>
    <row r="268" spans="1:49"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row>
    <row r="269" spans="1:49"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row>
    <row r="270" spans="1:49"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row>
    <row r="271" spans="1:49"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row>
    <row r="272" spans="1:49"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row>
    <row r="273" spans="1:49"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row>
    <row r="274" spans="1:49"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row>
    <row r="275" spans="1:49"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row>
    <row r="276" spans="1:49"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row>
    <row r="277" spans="1:49"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row>
    <row r="278" spans="1:49"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row>
    <row r="279" spans="1:49"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row>
    <row r="280" spans="1:49"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row>
    <row r="281" spans="1:49"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row>
    <row r="282" spans="1:49"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row>
    <row r="283" spans="1:49"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row>
    <row r="284" spans="1:49"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row>
    <row r="285" spans="1:49"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row>
    <row r="286" spans="1:49"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row>
    <row r="287" spans="1:49"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row>
    <row r="288" spans="1:49"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row>
    <row r="289" spans="1:49"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row>
    <row r="290" spans="1:49"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row>
    <row r="291" spans="1:49"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row>
    <row r="292" spans="1:49"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row>
    <row r="293" spans="1:49"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row>
    <row r="294" spans="1:49"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row>
    <row r="295" spans="1:49"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row>
    <row r="296" spans="1:49"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row>
    <row r="297" spans="1:49"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row>
    <row r="298" spans="1:49"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row>
    <row r="299" spans="1:49"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row>
    <row r="300" spans="1:49"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row>
    <row r="301" spans="1:49"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row>
    <row r="302" spans="1:49"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row>
    <row r="303" spans="1:49"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row>
    <row r="304" spans="1:49"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row>
    <row r="305" spans="1:49"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row>
    <row r="306" spans="1:49"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row>
    <row r="307" spans="1:49"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row>
    <row r="308" spans="1:49"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row>
    <row r="309" spans="1:49"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row>
    <row r="310" spans="1:49"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row>
    <row r="311" spans="1:49"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row>
    <row r="312" spans="1:49"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row>
    <row r="313" spans="1:49"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row>
    <row r="314" spans="1:49"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row>
    <row r="315" spans="1:49"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row>
    <row r="316" spans="1:49"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row>
    <row r="317" spans="1:49"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row>
    <row r="318" spans="1:49"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row>
    <row r="319" spans="1:49"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row>
    <row r="320" spans="1:49"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row>
    <row r="321" spans="1:49"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row>
    <row r="322" spans="1:49"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row>
    <row r="323" spans="1:49"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row>
    <row r="324" spans="1:49"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row>
    <row r="325" spans="1:49"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row>
    <row r="326" spans="1:49"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row>
    <row r="327" spans="1:49"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row>
    <row r="328" spans="1:49"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row>
    <row r="329" spans="1:49"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row>
    <row r="330" spans="1:49"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row>
    <row r="331" spans="1:49"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row>
    <row r="332" spans="1:49"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row>
    <row r="333" spans="1:49"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row>
    <row r="334" spans="1:49"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row>
    <row r="335" spans="1:49"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row>
    <row r="336" spans="1:49"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row>
    <row r="337" spans="1:49"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row>
    <row r="338" spans="1:49"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row>
    <row r="339" spans="1:49"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row>
    <row r="340" spans="1:49"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row>
    <row r="341" spans="1:49"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row>
    <row r="342" spans="1:49"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row>
    <row r="343" spans="1:49"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row>
    <row r="344" spans="1:49"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row>
    <row r="345" spans="1:49"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row>
    <row r="346" spans="1:49"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row>
    <row r="347" spans="1:49"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row>
    <row r="348" spans="1:49"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row>
    <row r="349" spans="1:49"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row>
    <row r="350" spans="1:49"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row>
    <row r="351" spans="1:49"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row>
    <row r="352" spans="1:49"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row>
    <row r="353" spans="1:49"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row>
    <row r="354" spans="1:49"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row>
    <row r="355" spans="1:49"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row>
    <row r="356" spans="1:49"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row>
    <row r="357" spans="1:49"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row>
    <row r="361" spans="1:49"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row>
    <row r="362" spans="1:49"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row>
    <row r="363" spans="1:49"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row>
    <row r="364" spans="1:49"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row>
    <row r="365" spans="1:49"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row>
    <row r="366" spans="1:49"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row>
    <row r="367" spans="1:49"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row>
    <row r="368" spans="1:49"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row>
    <row r="369" spans="1:49"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row>
    <row r="370" spans="1:49"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row>
    <row r="371" spans="1:49"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row>
    <row r="372" spans="1:49"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row>
    <row r="373" spans="1:49"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row>
    <row r="374" spans="1:49"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row>
    <row r="375" spans="1:49"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row>
    <row r="376" spans="1:49"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row>
    <row r="377" spans="1:49"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row>
    <row r="378" spans="1:49"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row>
    <row r="379" spans="1:49"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row>
    <row r="380" spans="1:49"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row>
    <row r="381" spans="1:49"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row>
    <row r="382" spans="1:49"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row>
    <row r="383" spans="1:49"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row>
    <row r="384" spans="1:49"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row>
    <row r="385" spans="1:49"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row>
    <row r="386" spans="1:49"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row>
    <row r="387" spans="1:49"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row>
    <row r="388" spans="1:49"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row>
    <row r="389" spans="1:49"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row>
    <row r="390" spans="1:49"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row>
    <row r="391" spans="1:49"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row>
    <row r="392" spans="1:49"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row>
    <row r="393" spans="1:49"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row>
    <row r="394" spans="1:49"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row>
    <row r="395" spans="1:49"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row>
    <row r="396" spans="1:49"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row>
    <row r="397" spans="1:49"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row>
    <row r="398" spans="1:49"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row>
    <row r="399" spans="1:49"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row>
    <row r="400" spans="1:49"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row>
    <row r="401" spans="1:49"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row>
    <row r="402" spans="1:49"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row>
    <row r="403" spans="1:49"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row>
    <row r="404" spans="1:49"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row>
    <row r="405" spans="1:49"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row>
    <row r="406" spans="1:49"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row>
    <row r="407" spans="1:49"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row>
    <row r="408" spans="1:49"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row>
    <row r="409" spans="1:49"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row>
    <row r="410" spans="1:49"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row>
    <row r="411" spans="1:49"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row>
    <row r="412" spans="1:49"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row>
    <row r="413" spans="1:49"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row>
    <row r="414" spans="1:49"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row>
    <row r="415" spans="1:49"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row>
    <row r="416" spans="1:49"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row>
    <row r="417" spans="1:49"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row>
    <row r="418" spans="1:49"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row>
    <row r="419" spans="1:49"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row>
    <row r="420" spans="1:49"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row>
    <row r="421" spans="1:49"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row>
    <row r="422" spans="1:49"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row>
    <row r="423" spans="1:49"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row>
    <row r="424" spans="1:49"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row>
    <row r="425" spans="1:49"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row>
    <row r="426" spans="1:49"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row>
    <row r="427" spans="1:49"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row>
    <row r="428" spans="1:49"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row>
    <row r="429" spans="1:49"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row>
    <row r="430" spans="1:49"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row>
    <row r="431" spans="1:49"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row>
    <row r="432" spans="1:49"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row>
    <row r="433" spans="1:49"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row>
    <row r="434" spans="1:49"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row>
    <row r="435" spans="1:49"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row>
    <row r="436" spans="1:49"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row>
    <row r="437" spans="1:49"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row>
    <row r="438" spans="1:49"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row>
    <row r="439" spans="1:49"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row>
    <row r="440" spans="1:49"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row>
    <row r="441" spans="1:49"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row>
    <row r="442" spans="1:49"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row>
    <row r="443" spans="1:49"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row>
    <row r="444" spans="1:49"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row>
    <row r="445" spans="1:49"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row>
    <row r="446" spans="1:49"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row>
    <row r="447" spans="1:49"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row>
    <row r="448" spans="1:49"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row>
    <row r="449" spans="1:49"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row>
    <row r="450" spans="1:49"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row>
    <row r="451" spans="1:49"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row>
    <row r="452" spans="1:49"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row>
    <row r="453" spans="1:49"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row>
    <row r="454" spans="1:49"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row>
    <row r="455" spans="1:49"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row>
    <row r="456" spans="1:49"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row>
    <row r="457" spans="1:49"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row>
    <row r="458" spans="1:49"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row>
    <row r="459" spans="1:49"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row>
    <row r="460" spans="1:49"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row>
    <row r="461" spans="1:49"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row>
    <row r="462" spans="1:49"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row>
    <row r="463" spans="1:49"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row>
    <row r="464" spans="1:49"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row>
    <row r="465" spans="1:49"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row>
    <row r="466" spans="1:49"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row>
    <row r="467" spans="1:49"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row>
    <row r="468" spans="1:49"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row>
    <row r="469" spans="1:49"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row>
    <row r="470" spans="1:49"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row>
    <row r="471" spans="1:49"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row>
    <row r="472" spans="1:49"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row>
    <row r="473" spans="1:49"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row>
    <row r="474" spans="1:49"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row>
    <row r="475" spans="1:49"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row>
    <row r="476" spans="1:49"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row>
    <row r="477" spans="1:49"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row>
    <row r="478" spans="1:49"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row>
    <row r="479" spans="1:49"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row>
    <row r="480" spans="1:49"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row>
    <row r="481" spans="1:49"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row>
    <row r="482" spans="1:49"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row>
    <row r="483" spans="1:49"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row>
    <row r="484" spans="1:49"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row>
    <row r="485" spans="1:49"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row>
    <row r="486" spans="1:49"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row>
    <row r="487" spans="1:49"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row>
    <row r="488" spans="1:49"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row>
    <row r="489" spans="1:49"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row>
    <row r="490" spans="1:49"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row>
    <row r="491" spans="1:49"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row>
    <row r="492" spans="1:49"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row>
    <row r="493" spans="1:49"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row>
    <row r="494" spans="1:49"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row>
    <row r="495" spans="1:49"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row>
    <row r="496" spans="1:49"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row>
    <row r="497" spans="1:49"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row>
    <row r="498" spans="1:49"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row>
    <row r="499" spans="1:49"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row>
    <row r="500" spans="1:49"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row>
    <row r="501" spans="1:49"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row>
    <row r="502" spans="1:49"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row>
    <row r="503" spans="1:49"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row>
    <row r="504" spans="1:49"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row>
    <row r="505" spans="1:49"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row>
    <row r="506" spans="1:49"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row>
    <row r="507" spans="1:49"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row>
    <row r="508" spans="1:49"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row>
    <row r="509" spans="1:49"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row>
    <row r="510" spans="1:49"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row>
    <row r="511" spans="1:49"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row>
    <row r="512" spans="1:49"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row>
    <row r="513" spans="1:49"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row>
    <row r="514" spans="1:49"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row>
    <row r="515" spans="1:49"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row>
    <row r="516" spans="1:49"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row>
    <row r="517" spans="1:49"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row>
    <row r="518" spans="1:49"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row>
    <row r="519" spans="1:49"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row>
    <row r="520" spans="1:49"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row>
    <row r="521" spans="1:49"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row>
    <row r="522" spans="1:49"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row>
    <row r="523" spans="1:49"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row>
    <row r="524" spans="1:49"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row>
    <row r="525" spans="1:49"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row>
    <row r="526" spans="1:49"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row>
    <row r="527" spans="1:49"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row>
    <row r="528" spans="1:49"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row>
    <row r="529" spans="1:49"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row>
    <row r="530" spans="1:49"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row>
    <row r="531" spans="1:49"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row>
    <row r="532" spans="1:49"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row>
    <row r="533" spans="1:49"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row>
    <row r="534" spans="1:49"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row>
    <row r="535" spans="1:49"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row>
    <row r="536" spans="1:49"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row>
    <row r="537" spans="1:49"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row>
    <row r="538" spans="1:49"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row>
    <row r="539" spans="1:49"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row>
    <row r="540" spans="1:49"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row>
    <row r="541" spans="1:49"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row>
    <row r="542" spans="1:49"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row>
    <row r="543" spans="1:49"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row>
    <row r="544" spans="1:49"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row>
    <row r="545" spans="1:49"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row>
    <row r="546" spans="1:49"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row>
    <row r="547" spans="1:49"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row>
    <row r="548" spans="1:49"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row>
    <row r="549" spans="1:49"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row>
    <row r="550" spans="1:49"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row>
    <row r="551" spans="1:49"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row>
    <row r="552" spans="1:49"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row>
    <row r="553" spans="1:49"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row>
    <row r="554" spans="1:49"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row>
    <row r="555" spans="1:49"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row>
    <row r="556" spans="1:49"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row>
    <row r="557" spans="1:49"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row>
    <row r="558" spans="1:49"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row>
    <row r="559" spans="1:49"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row>
    <row r="560" spans="1:49"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row>
    <row r="561" spans="1:49"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row>
    <row r="562" spans="1:49"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row>
    <row r="563" spans="1:49"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row>
    <row r="564" spans="1:49"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row>
    <row r="565" spans="1:49"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row>
    <row r="566" spans="1:49"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row>
    <row r="567" spans="1:49"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row>
    <row r="568" spans="1:49"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row>
    <row r="569" spans="1:49"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row>
    <row r="570" spans="1:49"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row>
    <row r="571" spans="1:49"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row>
    <row r="572" spans="1:49"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row>
    <row r="573" spans="1:49"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row>
    <row r="574" spans="1:49"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row>
    <row r="575" spans="1:49"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row>
    <row r="576" spans="1:49"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row>
    <row r="577" spans="1:49"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row>
    <row r="578" spans="1:49"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row>
    <row r="579" spans="1:49"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row>
    <row r="580" spans="1:49"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row>
    <row r="581" spans="1:49"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row>
    <row r="582" spans="1:49"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row>
    <row r="583" spans="1:49"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row>
    <row r="584" spans="1:49"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row>
    <row r="585" spans="1:49"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row>
    <row r="586" spans="1:49"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row>
    <row r="587" spans="1:49"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row>
    <row r="588" spans="1:49"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row>
    <row r="589" spans="1:49"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row>
    <row r="590" spans="1:49"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row>
    <row r="591" spans="1:49"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row>
    <row r="592" spans="1:49"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row>
    <row r="593" spans="1:49"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row>
    <row r="594" spans="1:49"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row>
    <row r="595" spans="1:49"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row>
    <row r="596" spans="1:49"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row>
    <row r="597" spans="1:49"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row>
    <row r="598" spans="1:49"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row>
    <row r="599" spans="1:49"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row>
    <row r="600" spans="1:49"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row>
    <row r="601" spans="1:49"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row>
    <row r="602" spans="1:49"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row>
    <row r="603" spans="1:49"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row>
    <row r="604" spans="1:49"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row>
    <row r="605" spans="1:49"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row>
    <row r="606" spans="1:49"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row>
    <row r="607" spans="1:49"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row>
    <row r="608" spans="1:49"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row>
    <row r="609" spans="1:49"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row>
    <row r="610" spans="1:49"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row>
    <row r="611" spans="1:49"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row>
    <row r="612" spans="1:49"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row>
    <row r="613" spans="1:49"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row>
    <row r="614" spans="1:49"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row>
    <row r="615" spans="1:49"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row>
    <row r="616" spans="1:49"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row>
    <row r="617" spans="1:49"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row>
    <row r="618" spans="1:49"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row>
    <row r="619" spans="1:49"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row>
    <row r="620" spans="1:49"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row>
    <row r="621" spans="1:49"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row>
    <row r="622" spans="1:49"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row>
    <row r="623" spans="1:49"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row>
    <row r="624" spans="1:49"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row>
    <row r="625" spans="1:49"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row>
    <row r="626" spans="1:49"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row>
    <row r="627" spans="1:49"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row>
    <row r="628" spans="1:49"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row>
    <row r="629" spans="1:49"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row>
    <row r="630" spans="1:49"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row>
    <row r="631" spans="1:49"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row>
    <row r="632" spans="1:49"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row>
    <row r="633" spans="1:49"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row>
    <row r="634" spans="1:49"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row>
    <row r="635" spans="1:49"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row>
    <row r="636" spans="1:49"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row>
    <row r="637" spans="1:49"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row>
    <row r="638" spans="1:49"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row>
    <row r="639" spans="1:49"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row>
    <row r="640" spans="1:49"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row>
    <row r="641" spans="1:49"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row>
    <row r="642" spans="1:49"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row>
    <row r="643" spans="1:49"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row>
    <row r="644" spans="1:49"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row>
    <row r="645" spans="1:49"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row>
    <row r="646" spans="1:49"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row>
    <row r="647" spans="1:49"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row>
    <row r="648" spans="1:49"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row>
    <row r="649" spans="1:49"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row>
    <row r="650" spans="1:49"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row>
    <row r="651" spans="1:49"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row>
    <row r="652" spans="1:49"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row>
    <row r="653" spans="1:49"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row>
    <row r="654" spans="1:49"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row>
    <row r="655" spans="1:49"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row>
    <row r="656" spans="1:49"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row>
    <row r="657" spans="1:49"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row>
    <row r="658" spans="1:49"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row>
    <row r="659" spans="1:49"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row>
    <row r="660" spans="1:49"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row>
    <row r="661" spans="1:49"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row>
    <row r="662" spans="1:49"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row>
    <row r="663" spans="1:49"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row>
    <row r="664" spans="1:49"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row>
    <row r="665" spans="1:49"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row>
    <row r="666" spans="1:49"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row>
    <row r="667" spans="1:49"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row>
    <row r="668" spans="1:49"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row>
    <row r="669" spans="1:49"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row>
    <row r="670" spans="1:49"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row>
    <row r="671" spans="1:49"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row>
    <row r="672" spans="1:49"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row>
    <row r="673" spans="1:49"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row>
    <row r="674" spans="1:49"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row>
    <row r="675" spans="1:49"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row>
    <row r="676" spans="1:49"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row>
    <row r="677" spans="1:49"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row>
    <row r="678" spans="1:49"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row>
    <row r="679" spans="1:49"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row>
    <row r="680" spans="1:49"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row>
    <row r="681" spans="1:49"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row>
    <row r="682" spans="1:49"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row>
    <row r="683" spans="1:49"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row>
    <row r="684" spans="1:49"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row>
    <row r="685" spans="1:49"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row>
    <row r="686" spans="1:49"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row>
    <row r="687" spans="1:49"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row>
    <row r="688" spans="1:49"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row>
    <row r="689" spans="1:49"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row>
    <row r="690" spans="1:49"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row>
    <row r="691" spans="1:49"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row>
    <row r="692" spans="1:49"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row>
    <row r="693" spans="1:49"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row>
    <row r="694" spans="1:49"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row>
    <row r="695" spans="1:49"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row>
    <row r="696" spans="1:49"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row>
    <row r="697" spans="1:49"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row>
    <row r="698" spans="1:49"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row>
    <row r="699" spans="1:49"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row>
    <row r="700" spans="1:49"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row>
    <row r="701" spans="1:49"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row>
    <row r="702" spans="1:49"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row>
    <row r="703" spans="1:49"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row>
    <row r="704" spans="1:49"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row>
    <row r="705" spans="1:49"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row>
    <row r="706" spans="1:49"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row>
    <row r="707" spans="1:49"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row>
    <row r="708" spans="1:49"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row>
    <row r="709" spans="1:49"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row>
    <row r="710" spans="1:49"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row>
    <row r="711" spans="1:49"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row>
    <row r="712" spans="1:49"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row>
    <row r="713" spans="1:49"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row>
    <row r="714" spans="1:49"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row>
    <row r="715" spans="1:49"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row>
    <row r="716" spans="1:49"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row>
    <row r="717" spans="1:49"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row>
    <row r="718" spans="1:49"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row>
    <row r="719" spans="1:49"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row>
    <row r="720" spans="1:49"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row>
    <row r="721" spans="1:49"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row>
    <row r="722" spans="1:49"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row>
    <row r="723" spans="1:49"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row>
    <row r="724" spans="1:49"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row>
    <row r="725" spans="1:49"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row>
    <row r="726" spans="1:49"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row>
    <row r="727" spans="1:49"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row>
    <row r="728" spans="1:49"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row>
    <row r="729" spans="1:49"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row>
    <row r="730" spans="1:49"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row>
    <row r="731" spans="1:49"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row>
    <row r="732" spans="1:49"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row>
    <row r="733" spans="1:49"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row>
    <row r="734" spans="1:49"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row>
    <row r="735" spans="1:49"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row>
    <row r="736" spans="1:49"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row>
    <row r="737" spans="1:49"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row>
    <row r="738" spans="1:49"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row>
    <row r="739" spans="1:49"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row>
    <row r="740" spans="1:49"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row>
    <row r="741" spans="1:49"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row>
    <row r="742" spans="1:49"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row>
    <row r="743" spans="1:49"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row>
    <row r="744" spans="1:49"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row>
    <row r="745" spans="1:49"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row>
    <row r="746" spans="1:49"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row>
    <row r="747" spans="1:49"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row>
    <row r="748" spans="1:49"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row>
    <row r="749" spans="1:49"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row>
    <row r="750" spans="1:49"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row>
    <row r="751" spans="1:49"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row>
    <row r="752" spans="1:49"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row>
    <row r="753" spans="1:49"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row>
    <row r="754" spans="1:49"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row>
    <row r="755" spans="1:49"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row>
    <row r="756" spans="1:49"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row>
    <row r="757" spans="1:49"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row>
    <row r="758" spans="1:49"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row>
    <row r="759" spans="1:49"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row>
    <row r="760" spans="1:49"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row>
    <row r="761" spans="1:49"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row>
    <row r="762" spans="1:49"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row>
    <row r="763" spans="1:49"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row>
    <row r="764" spans="1:49"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row>
    <row r="765" spans="1:49"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row>
    <row r="766" spans="1:49"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row>
    <row r="767" spans="1:49"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row>
    <row r="768" spans="1:49"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row>
    <row r="769" spans="1:49"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row>
    <row r="770" spans="1:49"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row>
    <row r="771" spans="1:49"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row>
    <row r="772" spans="1:49"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row>
    <row r="773" spans="1:49"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row>
    <row r="774" spans="1:49"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row>
    <row r="775" spans="1:49"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row>
    <row r="776" spans="1:49"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row>
    <row r="777" spans="1:49"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row>
    <row r="778" spans="1:49"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row>
    <row r="779" spans="1:49"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row>
    <row r="780" spans="1:49"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row>
    <row r="781" spans="1:49"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row>
    <row r="782" spans="1:49"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row>
    <row r="783" spans="1:49"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row>
    <row r="784" spans="1:49"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row>
    <row r="785" spans="1:49"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row>
    <row r="786" spans="1:49"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row>
    <row r="787" spans="1:49"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row>
    <row r="788" spans="1:49"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row>
    <row r="789" spans="1:49"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row>
    <row r="790" spans="1:49"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row>
    <row r="791" spans="1:49"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row>
    <row r="792" spans="1:49"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row>
    <row r="793" spans="1:49"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row>
    <row r="794" spans="1:49"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row>
    <row r="795" spans="1:49"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row>
    <row r="796" spans="1:49"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row>
    <row r="797" spans="1:49"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row>
    <row r="798" spans="1:49"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row>
    <row r="799" spans="1:49"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row>
    <row r="800" spans="1:49"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row>
    <row r="801" spans="1:49"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row>
    <row r="802" spans="1:49"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row>
    <row r="803" spans="1:49"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row>
    <row r="804" spans="1:49"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row>
    <row r="805" spans="1:49"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row>
    <row r="806" spans="1:49"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row>
    <row r="807" spans="1:49"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row>
    <row r="808" spans="1:49"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row>
    <row r="809" spans="1:49"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row>
    <row r="810" spans="1:49"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row>
    <row r="811" spans="1:49"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row>
    <row r="812" spans="1:49"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row>
    <row r="813" spans="1:49"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row>
    <row r="814" spans="1:49"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row>
    <row r="815" spans="1:49"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row>
    <row r="816" spans="1:49"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row>
    <row r="817" spans="1:49"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row>
    <row r="818" spans="1:49"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row>
    <row r="819" spans="1:49"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row>
    <row r="820" spans="1:49"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row>
    <row r="821" spans="1:49"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row>
    <row r="822" spans="1:49"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row>
    <row r="823" spans="1:49"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row>
    <row r="824" spans="1:49"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row>
    <row r="825" spans="1:49"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row>
    <row r="826" spans="1:49"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row>
    <row r="827" spans="1:49"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row>
    <row r="828" spans="1:49"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row>
    <row r="829" spans="1:49"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row>
    <row r="830" spans="1:49"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row>
    <row r="831" spans="1:49"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row>
    <row r="832" spans="1:49"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row>
    <row r="833" spans="1:49"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row>
    <row r="834" spans="1:49"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row>
    <row r="835" spans="1:49"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row>
    <row r="836" spans="1:49"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row>
    <row r="837" spans="1:49"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row>
    <row r="838" spans="1:49"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row>
    <row r="839" spans="1:49"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row>
    <row r="840" spans="1:49"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row>
    <row r="841" spans="1:49"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row>
    <row r="842" spans="1:49"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row>
    <row r="843" spans="1:49"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row>
    <row r="844" spans="1:49"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row>
    <row r="845" spans="1:49"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row>
    <row r="846" spans="1:49"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row>
    <row r="847" spans="1:49"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row>
    <row r="848" spans="1:49"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row>
    <row r="849" spans="1:49"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row>
    <row r="850" spans="1:49"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row>
    <row r="851" spans="1:49"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row>
    <row r="852" spans="1:49"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row>
    <row r="853" spans="1:49"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row>
    <row r="854" spans="1:49"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row>
    <row r="855" spans="1:49"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row>
    <row r="856" spans="1:49"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row>
    <row r="857" spans="1:49"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row>
    <row r="858" spans="1:49"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row>
    <row r="859" spans="1:49"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row>
    <row r="860" spans="1:49"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row>
    <row r="861" spans="1:49"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row>
    <row r="862" spans="1:49"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row>
    <row r="863" spans="1:49"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row>
    <row r="864" spans="1:49"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row>
    <row r="865" spans="1:49"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row>
    <row r="866" spans="1:49"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row>
    <row r="867" spans="1:49"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row>
    <row r="868" spans="1:49"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row>
    <row r="869" spans="1:49"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row>
    <row r="870" spans="1:49"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row>
    <row r="871" spans="1:49"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row>
    <row r="872" spans="1:49"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row>
    <row r="873" spans="1:49"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row>
    <row r="874" spans="1:49"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row>
    <row r="875" spans="1:49"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row>
    <row r="876" spans="1:49"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row>
    <row r="877" spans="1:49"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row>
    <row r="878" spans="1:49"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row>
    <row r="879" spans="1:49"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row>
    <row r="880" spans="1:49"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row>
    <row r="881" spans="1:49"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row>
    <row r="882" spans="1:49"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row>
    <row r="883" spans="1:49"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row>
    <row r="884" spans="1:49"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row>
    <row r="885" spans="1:49"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row>
    <row r="886" spans="1:49"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row>
    <row r="887" spans="1:49"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row>
    <row r="888" spans="1:49"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row>
    <row r="889" spans="1:49"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row>
    <row r="890" spans="1:49"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row>
    <row r="891" spans="1:49"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row>
    <row r="892" spans="1:49"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row>
    <row r="893" spans="1:49"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row>
    <row r="894" spans="1:49"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row>
    <row r="895" spans="1:49"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row>
    <row r="896" spans="1:49"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row>
    <row r="897" spans="1:49"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row>
    <row r="898" spans="1:49"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row>
    <row r="899" spans="1:49"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row>
    <row r="900" spans="1:49"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row>
    <row r="901" spans="1:49"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row>
    <row r="902" spans="1:49"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row>
    <row r="903" spans="1:49"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row>
    <row r="904" spans="1:49"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row>
    <row r="905" spans="1:49"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row>
    <row r="906" spans="1:49"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row>
    <row r="907" spans="1:49"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row>
    <row r="908" spans="1:49"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row>
    <row r="909" spans="1:49"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row>
    <row r="910" spans="1:49"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row>
    <row r="911" spans="1:49"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row>
    <row r="912" spans="1:49"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row>
    <row r="913" spans="1:49"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row>
    <row r="914" spans="1:49"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row>
    <row r="915" spans="1:49"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row>
    <row r="916" spans="1:49"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row>
    <row r="917" spans="1:49"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row>
    <row r="918" spans="1:49"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row>
    <row r="919" spans="1:49"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row>
    <row r="920" spans="1:49"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row>
    <row r="921" spans="1:49"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row>
    <row r="922" spans="1:49"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row>
    <row r="923" spans="1:49"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row>
    <row r="924" spans="1:49"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row>
    <row r="925" spans="1:49"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row>
    <row r="926" spans="1:49"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row>
    <row r="927" spans="1:49"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row>
    <row r="928" spans="1:49"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row>
    <row r="929" spans="1:49"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row>
    <row r="930" spans="1:49"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row>
    <row r="931" spans="1:49"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row>
    <row r="932" spans="1:49"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row>
    <row r="933" spans="1:49"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row>
    <row r="934" spans="1:49"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row>
    <row r="935" spans="1:49"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row>
    <row r="936" spans="1:49"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row>
    <row r="937" spans="1:49"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row>
    <row r="938" spans="1:49"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row>
    <row r="939" spans="1:49"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row>
    <row r="940" spans="1:49"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row>
    <row r="941" spans="1:49"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row>
    <row r="942" spans="1:49"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row>
    <row r="943" spans="1:49"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row>
    <row r="944" spans="1:49"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row>
    <row r="945" spans="1:49"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row>
    <row r="946" spans="1:49"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row>
    <row r="947" spans="1:49"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row>
    <row r="948" spans="1:49"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row>
    <row r="949" spans="1:49"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row>
    <row r="950" spans="1:49"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row>
    <row r="951" spans="1:49"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row>
    <row r="952" spans="1:49"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row>
    <row r="953" spans="1:49"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row>
    <row r="954" spans="1:49"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row>
    <row r="955" spans="1:49"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row>
    <row r="956" spans="1:49"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row>
    <row r="957" spans="1:49"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row>
    <row r="958" spans="1:49"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row>
    <row r="959" spans="1:49"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row>
    <row r="960" spans="1:49"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row>
    <row r="961" spans="1:49"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row>
    <row r="962" spans="1:49"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row>
    <row r="963" spans="1:49"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row>
    <row r="964" spans="1:49"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row>
    <row r="965" spans="1:49"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row>
    <row r="966" spans="1:49"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row>
    <row r="967" spans="1:49"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row>
    <row r="968" spans="1:49"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row>
    <row r="969" spans="1:49"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row>
    <row r="970" spans="1:49"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row>
    <row r="971" spans="1:49"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row>
    <row r="972" spans="1:49"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row>
    <row r="973" spans="1:49"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row>
    <row r="974" spans="1:49"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row>
    <row r="975" spans="1:49"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row>
    <row r="976" spans="1:49"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row>
    <row r="977" spans="1:49"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row>
    <row r="978" spans="1:49"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row>
    <row r="979" spans="1:49"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row>
    <row r="980" spans="1:49"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row>
    <row r="981" spans="1:49"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c r="AR981" s="36"/>
      <c r="AS981" s="36"/>
      <c r="AT981" s="36"/>
      <c r="AU981" s="36"/>
      <c r="AV981" s="36"/>
      <c r="AW981" s="36"/>
    </row>
    <row r="982" spans="1:49"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row>
    <row r="983" spans="1:49"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row>
    <row r="984" spans="1:49"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c r="AR984" s="36"/>
      <c r="AS984" s="36"/>
      <c r="AT984" s="36"/>
      <c r="AU984" s="36"/>
      <c r="AV984" s="36"/>
      <c r="AW984" s="36"/>
    </row>
    <row r="985" spans="1:49"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c r="AR985" s="36"/>
      <c r="AS985" s="36"/>
      <c r="AT985" s="36"/>
      <c r="AU985" s="36"/>
      <c r="AV985" s="36"/>
      <c r="AW985" s="36"/>
    </row>
    <row r="986" spans="1:49"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row>
    <row r="987" spans="1:49"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c r="AR987" s="36"/>
      <c r="AS987" s="36"/>
      <c r="AT987" s="36"/>
      <c r="AU987" s="36"/>
      <c r="AV987" s="36"/>
      <c r="AW987" s="36"/>
    </row>
    <row r="988" spans="1:49"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c r="AR988" s="36"/>
      <c r="AS988" s="36"/>
      <c r="AT988" s="36"/>
      <c r="AU988" s="36"/>
      <c r="AV988" s="36"/>
      <c r="AW988" s="36"/>
    </row>
    <row r="989" spans="1:49"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c r="AR989" s="36"/>
      <c r="AS989" s="36"/>
      <c r="AT989" s="36"/>
      <c r="AU989" s="36"/>
      <c r="AV989" s="36"/>
      <c r="AW989" s="36"/>
    </row>
    <row r="990" spans="1:49"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row>
    <row r="991" spans="1:49"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c r="AR991" s="36"/>
      <c r="AS991" s="36"/>
      <c r="AT991" s="36"/>
      <c r="AU991" s="36"/>
      <c r="AV991" s="36"/>
      <c r="AW991" s="36"/>
    </row>
    <row r="992" spans="1:49"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c r="AR992" s="36"/>
      <c r="AS992" s="36"/>
      <c r="AT992" s="36"/>
      <c r="AU992" s="36"/>
      <c r="AV992" s="36"/>
      <c r="AW992" s="36"/>
    </row>
    <row r="993" spans="1:49"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row>
    <row r="994" spans="1:49"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c r="AR994" s="36"/>
      <c r="AS994" s="36"/>
      <c r="AT994" s="36"/>
      <c r="AU994" s="36"/>
      <c r="AV994" s="36"/>
      <c r="AW994" s="36"/>
    </row>
    <row r="995" spans="1:49"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c r="AR995" s="36"/>
      <c r="AS995" s="36"/>
      <c r="AT995" s="36"/>
      <c r="AU995" s="36"/>
      <c r="AV995" s="36"/>
      <c r="AW995" s="36"/>
    </row>
    <row r="996" spans="1:49"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row>
    <row r="997" spans="1:49"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row>
    <row r="998" spans="1:49"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row>
    <row r="999" spans="1:49"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row>
    <row r="1000" spans="1:49"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c r="AR1000" s="36"/>
      <c r="AS1000" s="36"/>
      <c r="AT1000" s="36"/>
      <c r="AU1000" s="36"/>
      <c r="AV1000" s="36"/>
      <c r="AW1000" s="36"/>
    </row>
  </sheetData>
  <mergeCells count="5">
    <mergeCell ref="A1:N1"/>
    <mergeCell ref="A2:N2"/>
    <mergeCell ref="D4:D8"/>
    <mergeCell ref="A10:M10"/>
    <mergeCell ref="D12:D16"/>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1:AO1000"/>
  <sheetViews>
    <sheetView zoomScale="70" zoomScaleNormal="70" workbookViewId="0">
      <selection activeCell="N9" sqref="N9"/>
    </sheetView>
  </sheetViews>
  <sheetFormatPr baseColWidth="10" defaultColWidth="14.44140625" defaultRowHeight="15" customHeight="1"/>
  <cols>
    <col min="1" max="1" width="15.109375" customWidth="1"/>
    <col min="2" max="2" width="16.109375" customWidth="1"/>
    <col min="3" max="3" width="17.109375" customWidth="1"/>
    <col min="4" max="4" width="21.6640625" customWidth="1"/>
    <col min="5" max="5" width="27.33203125" customWidth="1"/>
    <col min="6" max="6" width="31.44140625" customWidth="1"/>
    <col min="7" max="7" width="29.44140625" customWidth="1"/>
    <col min="8" max="8" width="26.109375" customWidth="1"/>
    <col min="9" max="9" width="26.33203125" customWidth="1"/>
    <col min="10" max="10" width="19.44140625" customWidth="1"/>
    <col min="11" max="11" width="19.33203125" customWidth="1"/>
    <col min="12" max="12" width="20.6640625" customWidth="1"/>
    <col min="13" max="13" width="26.6640625" customWidth="1"/>
    <col min="14" max="14" width="20.33203125" customWidth="1"/>
    <col min="15" max="41" width="10.109375" customWidth="1"/>
  </cols>
  <sheetData>
    <row r="1" spans="1:41" ht="60" customHeight="1">
      <c r="A1" s="296" t="s">
        <v>561</v>
      </c>
      <c r="B1" s="273"/>
      <c r="C1" s="273"/>
      <c r="D1" s="273"/>
      <c r="E1" s="273"/>
      <c r="F1" s="273"/>
      <c r="G1" s="273"/>
      <c r="H1" s="273"/>
      <c r="I1" s="273"/>
      <c r="J1" s="273"/>
      <c r="K1" s="273"/>
      <c r="L1" s="273"/>
      <c r="M1" s="273"/>
      <c r="N1" s="297"/>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row>
    <row r="2" spans="1:41" ht="54.75" customHeight="1">
      <c r="A2" s="327" t="s">
        <v>562</v>
      </c>
      <c r="B2" s="299"/>
      <c r="C2" s="299"/>
      <c r="D2" s="299"/>
      <c r="E2" s="299"/>
      <c r="F2" s="299"/>
      <c r="G2" s="299"/>
      <c r="H2" s="299"/>
      <c r="I2" s="299"/>
      <c r="J2" s="299"/>
      <c r="K2" s="299"/>
      <c r="L2" s="300"/>
      <c r="M2" s="301" t="s">
        <v>425</v>
      </c>
      <c r="N2" s="300"/>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row>
    <row r="3" spans="1:41" ht="42.75" customHeight="1">
      <c r="A3" s="296" t="s">
        <v>563</v>
      </c>
      <c r="B3" s="273"/>
      <c r="C3" s="273"/>
      <c r="D3" s="273"/>
      <c r="E3" s="273"/>
      <c r="F3" s="273"/>
      <c r="G3" s="273"/>
      <c r="H3" s="273"/>
      <c r="I3" s="273"/>
      <c r="J3" s="273"/>
      <c r="K3" s="273"/>
      <c r="L3" s="273"/>
      <c r="M3" s="273"/>
      <c r="N3" s="297"/>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row>
    <row r="4" spans="1:41" ht="64.5" customHeight="1">
      <c r="A4" s="153" t="s">
        <v>427</v>
      </c>
      <c r="B4" s="153" t="s">
        <v>428</v>
      </c>
      <c r="C4" s="153" t="s">
        <v>429</v>
      </c>
      <c r="D4" s="153" t="s">
        <v>46</v>
      </c>
      <c r="E4" s="153" t="s">
        <v>430</v>
      </c>
      <c r="F4" s="153" t="s">
        <v>564</v>
      </c>
      <c r="G4" s="153" t="s">
        <v>432</v>
      </c>
      <c r="H4" s="153" t="s">
        <v>433</v>
      </c>
      <c r="I4" s="153" t="s">
        <v>154</v>
      </c>
      <c r="J4" s="153" t="s">
        <v>155</v>
      </c>
      <c r="K4" s="153" t="s">
        <v>156</v>
      </c>
      <c r="L4" s="153" t="s">
        <v>434</v>
      </c>
      <c r="M4" s="153" t="s">
        <v>158</v>
      </c>
      <c r="N4" s="153" t="s">
        <v>435</v>
      </c>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row>
    <row r="5" spans="1:41" ht="31.5" customHeight="1">
      <c r="A5" s="70" t="s">
        <v>616</v>
      </c>
      <c r="B5" s="70" t="s">
        <v>617</v>
      </c>
      <c r="C5" s="70" t="s">
        <v>618</v>
      </c>
      <c r="D5" s="315" t="s">
        <v>436</v>
      </c>
      <c r="E5" s="70" t="s">
        <v>437</v>
      </c>
      <c r="F5" s="69"/>
      <c r="G5" s="69"/>
      <c r="H5" s="69"/>
      <c r="I5" s="69"/>
      <c r="J5" s="69"/>
      <c r="K5" s="69"/>
      <c r="L5" s="69"/>
      <c r="M5" s="69"/>
      <c r="N5" s="155"/>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row>
    <row r="6" spans="1:41" ht="150" customHeight="1">
      <c r="A6" s="70" t="s">
        <v>616</v>
      </c>
      <c r="B6" s="70" t="s">
        <v>617</v>
      </c>
      <c r="C6" s="70" t="s">
        <v>618</v>
      </c>
      <c r="D6" s="316"/>
      <c r="E6" s="156" t="s">
        <v>438</v>
      </c>
      <c r="F6" s="157">
        <v>448</v>
      </c>
      <c r="G6" s="84">
        <v>42</v>
      </c>
      <c r="H6" s="69">
        <v>42</v>
      </c>
      <c r="I6" s="69">
        <v>42</v>
      </c>
      <c r="J6" s="69">
        <v>3</v>
      </c>
      <c r="K6" s="69">
        <v>5</v>
      </c>
      <c r="L6" s="69">
        <v>1</v>
      </c>
      <c r="M6" s="69" t="s">
        <v>494</v>
      </c>
      <c r="N6" s="156"/>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row>
    <row r="7" spans="1:41" ht="31.5" customHeight="1">
      <c r="A7" s="70" t="s">
        <v>616</v>
      </c>
      <c r="B7" s="70" t="s">
        <v>617</v>
      </c>
      <c r="C7" s="70" t="s">
        <v>618</v>
      </c>
      <c r="D7" s="316"/>
      <c r="E7" s="158" t="s">
        <v>439</v>
      </c>
      <c r="F7" s="69"/>
      <c r="G7" s="69"/>
      <c r="H7" s="69"/>
      <c r="I7" s="69"/>
      <c r="J7" s="69"/>
      <c r="K7" s="69"/>
      <c r="L7" s="69"/>
      <c r="M7" s="69"/>
      <c r="N7" s="158"/>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row>
    <row r="8" spans="1:41" ht="31.5" customHeight="1">
      <c r="A8" s="70" t="s">
        <v>616</v>
      </c>
      <c r="B8" s="70" t="s">
        <v>617</v>
      </c>
      <c r="C8" s="70" t="s">
        <v>618</v>
      </c>
      <c r="D8" s="316"/>
      <c r="E8" s="158" t="s">
        <v>440</v>
      </c>
      <c r="F8" s="69">
        <v>66</v>
      </c>
      <c r="G8" s="72">
        <v>4</v>
      </c>
      <c r="H8" s="69" t="s">
        <v>494</v>
      </c>
      <c r="I8" s="69" t="s">
        <v>494</v>
      </c>
      <c r="J8" s="72">
        <v>4</v>
      </c>
      <c r="K8" s="72">
        <v>4</v>
      </c>
      <c r="L8" s="72" t="s">
        <v>494</v>
      </c>
      <c r="M8" s="69" t="s">
        <v>494</v>
      </c>
      <c r="N8" s="158"/>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row>
    <row r="9" spans="1:41" ht="31.5" customHeight="1">
      <c r="A9" s="70" t="s">
        <v>616</v>
      </c>
      <c r="B9" s="70" t="s">
        <v>617</v>
      </c>
      <c r="C9" s="70" t="s">
        <v>618</v>
      </c>
      <c r="D9" s="317"/>
      <c r="E9" s="158" t="s">
        <v>441</v>
      </c>
      <c r="F9" s="69">
        <v>12</v>
      </c>
      <c r="G9" s="69">
        <v>1</v>
      </c>
      <c r="H9" s="69" t="s">
        <v>494</v>
      </c>
      <c r="I9" s="69" t="s">
        <v>494</v>
      </c>
      <c r="J9" s="69">
        <v>1</v>
      </c>
      <c r="K9" s="69">
        <v>1</v>
      </c>
      <c r="L9" s="69" t="s">
        <v>494</v>
      </c>
      <c r="M9" s="69" t="s">
        <v>494</v>
      </c>
      <c r="N9" s="158"/>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row>
    <row r="10" spans="1:41" ht="15.6">
      <c r="A10" s="159"/>
      <c r="B10" s="159"/>
      <c r="C10" s="159"/>
      <c r="D10" s="159"/>
      <c r="E10" s="159"/>
      <c r="F10" s="159"/>
      <c r="G10" s="159"/>
      <c r="H10" s="159"/>
      <c r="I10" s="159"/>
      <c r="J10" s="159"/>
      <c r="K10" s="159"/>
      <c r="L10" s="159"/>
      <c r="M10" s="159"/>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row>
    <row r="11" spans="1:41" ht="30" customHeight="1">
      <c r="A11" s="302" t="s">
        <v>565</v>
      </c>
      <c r="B11" s="273"/>
      <c r="C11" s="273"/>
      <c r="D11" s="273"/>
      <c r="E11" s="273"/>
      <c r="F11" s="273"/>
      <c r="G11" s="273"/>
      <c r="H11" s="273"/>
      <c r="I11" s="273"/>
      <c r="J11" s="273"/>
      <c r="K11" s="273"/>
      <c r="L11" s="273"/>
      <c r="M11" s="297"/>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row>
    <row r="12" spans="1:41" ht="66.75" customHeight="1">
      <c r="A12" s="153" t="s">
        <v>427</v>
      </c>
      <c r="B12" s="153" t="s">
        <v>428</v>
      </c>
      <c r="C12" s="153" t="s">
        <v>429</v>
      </c>
      <c r="D12" s="153" t="s">
        <v>46</v>
      </c>
      <c r="E12" s="153" t="s">
        <v>430</v>
      </c>
      <c r="F12" s="153" t="s">
        <v>564</v>
      </c>
      <c r="G12" s="153" t="s">
        <v>432</v>
      </c>
      <c r="H12" s="153" t="s">
        <v>433</v>
      </c>
      <c r="I12" s="153" t="s">
        <v>154</v>
      </c>
      <c r="J12" s="153" t="s">
        <v>155</v>
      </c>
      <c r="K12" s="153" t="s">
        <v>156</v>
      </c>
      <c r="L12" s="153" t="s">
        <v>434</v>
      </c>
      <c r="M12" s="153" t="s">
        <v>158</v>
      </c>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row>
    <row r="13" spans="1:41" ht="31.5" customHeight="1">
      <c r="A13" s="70" t="s">
        <v>616</v>
      </c>
      <c r="B13" s="70" t="s">
        <v>617</v>
      </c>
      <c r="C13" s="70" t="s">
        <v>618</v>
      </c>
      <c r="D13" s="293" t="s">
        <v>443</v>
      </c>
      <c r="E13" s="70" t="s">
        <v>437</v>
      </c>
      <c r="F13" s="160" t="e">
        <f t="shared" ref="F13:M13" si="0">F5/$F$5</f>
        <v>#DIV/0!</v>
      </c>
      <c r="G13" s="161" t="e">
        <f t="shared" si="0"/>
        <v>#DIV/0!</v>
      </c>
      <c r="H13" s="161" t="e">
        <f t="shared" si="0"/>
        <v>#DIV/0!</v>
      </c>
      <c r="I13" s="161" t="e">
        <f t="shared" si="0"/>
        <v>#DIV/0!</v>
      </c>
      <c r="J13" s="161" t="e">
        <f t="shared" si="0"/>
        <v>#DIV/0!</v>
      </c>
      <c r="K13" s="161" t="e">
        <f t="shared" si="0"/>
        <v>#DIV/0!</v>
      </c>
      <c r="L13" s="161" t="e">
        <f t="shared" si="0"/>
        <v>#DIV/0!</v>
      </c>
      <c r="M13" s="161" t="e">
        <f t="shared" si="0"/>
        <v>#DIV/0!</v>
      </c>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row>
    <row r="14" spans="1:41" ht="31.5" customHeight="1">
      <c r="A14" s="70" t="s">
        <v>616</v>
      </c>
      <c r="B14" s="70" t="s">
        <v>617</v>
      </c>
      <c r="C14" s="70" t="s">
        <v>618</v>
      </c>
      <c r="D14" s="294"/>
      <c r="E14" s="158" t="s">
        <v>438</v>
      </c>
      <c r="F14" s="160">
        <f t="shared" ref="F14:M14" si="1">F6/$F$6</f>
        <v>1</v>
      </c>
      <c r="G14" s="160">
        <f t="shared" si="1"/>
        <v>9.375E-2</v>
      </c>
      <c r="H14" s="160">
        <f t="shared" si="1"/>
        <v>9.375E-2</v>
      </c>
      <c r="I14" s="160">
        <f t="shared" si="1"/>
        <v>9.375E-2</v>
      </c>
      <c r="J14" s="160">
        <f t="shared" si="1"/>
        <v>6.6964285714285711E-3</v>
      </c>
      <c r="K14" s="160">
        <f t="shared" si="1"/>
        <v>1.1160714285714286E-2</v>
      </c>
      <c r="L14" s="160">
        <f t="shared" si="1"/>
        <v>2.232142857142857E-3</v>
      </c>
      <c r="M14" s="160" t="e">
        <f t="shared" si="1"/>
        <v>#VALUE!</v>
      </c>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row>
    <row r="15" spans="1:41" ht="31.5" customHeight="1">
      <c r="A15" s="70" t="s">
        <v>616</v>
      </c>
      <c r="B15" s="70" t="s">
        <v>617</v>
      </c>
      <c r="C15" s="70" t="s">
        <v>618</v>
      </c>
      <c r="D15" s="294"/>
      <c r="E15" s="158" t="s">
        <v>439</v>
      </c>
      <c r="F15" s="160" t="e">
        <f t="shared" ref="F15:M15" si="2">F7/$F$7</f>
        <v>#DIV/0!</v>
      </c>
      <c r="G15" s="160" t="e">
        <f t="shared" si="2"/>
        <v>#DIV/0!</v>
      </c>
      <c r="H15" s="160" t="e">
        <f t="shared" si="2"/>
        <v>#DIV/0!</v>
      </c>
      <c r="I15" s="160" t="e">
        <f t="shared" si="2"/>
        <v>#DIV/0!</v>
      </c>
      <c r="J15" s="160" t="e">
        <f t="shared" si="2"/>
        <v>#DIV/0!</v>
      </c>
      <c r="K15" s="160" t="e">
        <f t="shared" si="2"/>
        <v>#DIV/0!</v>
      </c>
      <c r="L15" s="160" t="e">
        <f t="shared" si="2"/>
        <v>#DIV/0!</v>
      </c>
      <c r="M15" s="160" t="e">
        <f t="shared" si="2"/>
        <v>#DIV/0!</v>
      </c>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row>
    <row r="16" spans="1:41" ht="31.5" customHeight="1">
      <c r="A16" s="70" t="s">
        <v>616</v>
      </c>
      <c r="B16" s="70" t="s">
        <v>617</v>
      </c>
      <c r="C16" s="70" t="s">
        <v>618</v>
      </c>
      <c r="D16" s="294"/>
      <c r="E16" s="158" t="s">
        <v>440</v>
      </c>
      <c r="F16" s="160">
        <f t="shared" ref="F16:M16" si="3">F8/$F$8</f>
        <v>1</v>
      </c>
      <c r="G16" s="160">
        <f t="shared" si="3"/>
        <v>6.0606060606060608E-2</v>
      </c>
      <c r="H16" s="160" t="e">
        <f t="shared" si="3"/>
        <v>#VALUE!</v>
      </c>
      <c r="I16" s="160" t="e">
        <f t="shared" si="3"/>
        <v>#VALUE!</v>
      </c>
      <c r="J16" s="160">
        <f t="shared" si="3"/>
        <v>6.0606060606060608E-2</v>
      </c>
      <c r="K16" s="160">
        <f t="shared" si="3"/>
        <v>6.0606060606060608E-2</v>
      </c>
      <c r="L16" s="160" t="e">
        <f t="shared" si="3"/>
        <v>#VALUE!</v>
      </c>
      <c r="M16" s="160" t="e">
        <f t="shared" si="3"/>
        <v>#VALUE!</v>
      </c>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row>
    <row r="17" spans="1:41" ht="31.5" customHeight="1">
      <c r="A17" s="70" t="s">
        <v>616</v>
      </c>
      <c r="B17" s="70" t="s">
        <v>617</v>
      </c>
      <c r="C17" s="70" t="s">
        <v>618</v>
      </c>
      <c r="D17" s="295"/>
      <c r="E17" s="158" t="s">
        <v>441</v>
      </c>
      <c r="F17" s="160">
        <f t="shared" ref="F17:M17" si="4">F9/$F$9</f>
        <v>1</v>
      </c>
      <c r="G17" s="160">
        <f t="shared" si="4"/>
        <v>8.3333333333333329E-2</v>
      </c>
      <c r="H17" s="160" t="e">
        <f t="shared" si="4"/>
        <v>#VALUE!</v>
      </c>
      <c r="I17" s="160" t="e">
        <f t="shared" si="4"/>
        <v>#VALUE!</v>
      </c>
      <c r="J17" s="160">
        <f t="shared" si="4"/>
        <v>8.3333333333333329E-2</v>
      </c>
      <c r="K17" s="160">
        <f t="shared" si="4"/>
        <v>8.3333333333333329E-2</v>
      </c>
      <c r="L17" s="160" t="e">
        <f t="shared" si="4"/>
        <v>#VALUE!</v>
      </c>
      <c r="M17" s="160" t="e">
        <f t="shared" si="4"/>
        <v>#VALUE!</v>
      </c>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row>
    <row r="18" spans="1:41" ht="15.6">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row>
    <row r="19" spans="1:41" ht="15.6">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row>
    <row r="20" spans="1:41" ht="15.6">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row>
    <row r="21" spans="1:41" ht="15.75" customHeight="1">
      <c r="A21" s="32"/>
      <c r="B21" s="16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row>
    <row r="22" spans="1:41" ht="15.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row>
    <row r="23" spans="1:41" ht="15.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row>
    <row r="24" spans="1:41" ht="15.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row>
    <row r="25" spans="1:41" ht="15.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row>
    <row r="26" spans="1:41" ht="15.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row>
    <row r="27" spans="1:41" ht="15.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row>
    <row r="28" spans="1:41" ht="15.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row>
    <row r="29" spans="1:41" ht="15.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row>
    <row r="30" spans="1:41" ht="15.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row>
    <row r="31" spans="1:41" ht="15.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row>
    <row r="32" spans="1:41" ht="15.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row>
    <row r="33" spans="1:41" ht="15.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row>
    <row r="34" spans="1:41" ht="15.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row>
    <row r="35" spans="1:41" ht="15.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row>
    <row r="36" spans="1:41" ht="15.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row>
    <row r="37" spans="1:41" ht="15.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row>
    <row r="38" spans="1:41" ht="15.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row>
    <row r="39" spans="1:41" ht="15.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row>
    <row r="40" spans="1:41" ht="15.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row>
    <row r="41" spans="1:41" ht="15.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row>
    <row r="42" spans="1:41" ht="15.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row>
    <row r="43" spans="1:41" ht="15.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row>
    <row r="44" spans="1:41" ht="15.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row>
    <row r="45" spans="1:41" ht="15.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row>
    <row r="46" spans="1:41" ht="15.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row>
    <row r="47" spans="1:41" ht="15.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row>
    <row r="48" spans="1:41" ht="15.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row>
    <row r="49" spans="1:41" ht="15.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row>
    <row r="50" spans="1:41" ht="15.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row>
    <row r="51" spans="1:41" ht="15.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row>
    <row r="52" spans="1:41" ht="15.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row>
    <row r="53" spans="1:41" ht="15.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row>
    <row r="54" spans="1:41" ht="15.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row>
    <row r="55" spans="1:41" ht="15.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row>
    <row r="56" spans="1:41" ht="15.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row>
    <row r="57" spans="1:41" ht="15.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row>
    <row r="58" spans="1:41" ht="15.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row>
    <row r="59" spans="1:41"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row>
    <row r="60" spans="1:41"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row>
    <row r="61" spans="1:41"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row>
    <row r="62" spans="1:41"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row>
    <row r="63" spans="1:41"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row>
    <row r="64" spans="1:41"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row>
    <row r="65" spans="1:41"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row>
    <row r="66" spans="1:41"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row>
    <row r="67" spans="1:41"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row>
    <row r="68" spans="1:41"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row>
    <row r="69" spans="1:41"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row>
    <row r="70" spans="1:41"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row>
    <row r="71" spans="1:41"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row>
    <row r="72" spans="1:41"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row>
    <row r="73" spans="1:41"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row>
    <row r="74" spans="1:41"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row>
    <row r="75" spans="1:41"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row>
    <row r="76" spans="1:41"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row>
    <row r="77" spans="1:41"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row>
    <row r="78" spans="1:41"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row>
    <row r="79" spans="1:41"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row>
    <row r="80" spans="1:41"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row>
    <row r="81" spans="1:41"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row>
    <row r="82" spans="1:41"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row>
    <row r="83" spans="1:41"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row>
    <row r="84" spans="1:41"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row>
    <row r="85" spans="1:41"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row>
    <row r="86" spans="1:41"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row>
    <row r="87" spans="1:41"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row>
    <row r="88" spans="1:41"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row>
    <row r="89" spans="1:41"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row>
    <row r="90" spans="1:41"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row>
    <row r="91" spans="1:41"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row>
    <row r="92" spans="1:41"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row>
    <row r="93" spans="1:41"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row>
    <row r="94" spans="1:41"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row>
    <row r="95" spans="1:41"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row>
    <row r="96" spans="1:41"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row>
    <row r="97" spans="1:41"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row>
    <row r="98" spans="1:41"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row>
    <row r="99" spans="1:41"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row>
    <row r="100" spans="1:41"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row>
    <row r="101" spans="1:41"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row>
    <row r="102" spans="1:41"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row>
    <row r="103" spans="1:41"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row>
    <row r="104" spans="1:41"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row>
    <row r="105" spans="1:41"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row>
    <row r="106" spans="1:41"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row>
    <row r="107" spans="1:41"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row>
    <row r="108" spans="1:41"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row>
    <row r="109" spans="1:41"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row>
    <row r="110" spans="1:41"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row>
    <row r="111" spans="1:41"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row>
    <row r="112" spans="1:41"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row>
    <row r="113" spans="1:41"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row>
    <row r="114" spans="1:41"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row>
    <row r="115" spans="1:41"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row>
    <row r="116" spans="1:41"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row>
    <row r="117" spans="1:41"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row>
    <row r="118" spans="1:41"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row>
    <row r="119" spans="1:41"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row>
    <row r="120" spans="1:41"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row>
    <row r="121" spans="1:41"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row>
    <row r="122" spans="1:41"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row>
    <row r="123" spans="1:41"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row>
    <row r="124" spans="1:41"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row>
    <row r="125" spans="1:41"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row>
    <row r="126" spans="1:41"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row>
    <row r="127" spans="1:41"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row>
    <row r="128" spans="1:41"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row>
    <row r="129" spans="1:41"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row>
    <row r="130" spans="1:41"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row>
    <row r="131" spans="1:41"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row>
    <row r="132" spans="1:41"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row>
    <row r="133" spans="1:41"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row>
    <row r="134" spans="1:41"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row>
    <row r="135" spans="1:41"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row>
    <row r="136" spans="1:41"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row>
    <row r="137" spans="1:41"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row>
    <row r="138" spans="1:41"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row>
    <row r="139" spans="1:41"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row>
    <row r="140" spans="1:41"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row>
    <row r="141" spans="1:41"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row>
    <row r="142" spans="1:41"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row>
    <row r="143" spans="1:41"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row>
    <row r="144" spans="1:41"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row>
    <row r="145" spans="1:41"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row>
    <row r="146" spans="1:41"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row>
    <row r="147" spans="1:41"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row>
    <row r="148" spans="1:41"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row>
    <row r="149" spans="1:41"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row>
    <row r="150" spans="1:41"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row>
    <row r="151" spans="1:41"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row>
    <row r="152" spans="1:41"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row>
    <row r="153" spans="1:41"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row>
    <row r="154" spans="1:41"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row>
    <row r="155" spans="1:41"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row>
    <row r="156" spans="1:41"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row>
    <row r="157" spans="1:41"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row>
    <row r="158" spans="1:41"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row>
    <row r="159" spans="1:41"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row>
    <row r="160" spans="1:41"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row>
    <row r="161" spans="1:41"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row>
    <row r="162" spans="1:41"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row>
    <row r="163" spans="1:41"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row>
    <row r="164" spans="1:41"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row>
    <row r="165" spans="1:41"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row>
    <row r="166" spans="1:41"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row>
    <row r="167" spans="1:41"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row>
    <row r="168" spans="1:41"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row>
    <row r="169" spans="1:41"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row>
    <row r="170" spans="1:41"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row>
    <row r="171" spans="1:41"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row>
    <row r="172" spans="1:41"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row>
    <row r="173" spans="1:41"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row>
    <row r="174" spans="1:41"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row>
    <row r="175" spans="1:41"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row>
    <row r="176" spans="1:41"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row>
    <row r="177" spans="1:41"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row>
    <row r="178" spans="1:41"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row>
    <row r="179" spans="1:41"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row>
    <row r="180" spans="1:41"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row>
    <row r="181" spans="1:41"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row>
    <row r="182" spans="1:41"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row>
    <row r="183" spans="1:41"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row>
    <row r="184" spans="1:41"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row>
    <row r="185" spans="1:41"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row>
    <row r="186" spans="1:41"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row>
    <row r="187" spans="1:41"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row>
    <row r="188" spans="1:41"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row>
    <row r="189" spans="1:41"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row>
    <row r="190" spans="1:41"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row>
    <row r="191" spans="1:41"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row>
    <row r="192" spans="1:41"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row>
    <row r="193" spans="1:41"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row>
    <row r="194" spans="1:41"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row>
    <row r="195" spans="1:41"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row>
    <row r="196" spans="1:41"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row>
    <row r="197" spans="1:41"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row>
    <row r="198" spans="1:41"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row>
    <row r="199" spans="1:41"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row>
    <row r="200" spans="1:41"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row>
    <row r="201" spans="1:41" ht="15.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row>
    <row r="202" spans="1:41" ht="15.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row>
    <row r="203" spans="1:41" ht="15.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row>
    <row r="204" spans="1:41" ht="15.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row>
    <row r="205" spans="1:41" ht="15.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row>
    <row r="206" spans="1:41" ht="15.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row>
    <row r="207" spans="1:41" ht="15.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row>
    <row r="208" spans="1:41" ht="15.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row>
    <row r="209" spans="1:41" ht="15.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row>
    <row r="210" spans="1:41" ht="15.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row>
    <row r="211" spans="1:41" ht="15.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row>
    <row r="212" spans="1:41" ht="15.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row>
    <row r="213" spans="1:41" ht="15.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row>
    <row r="214" spans="1:41" ht="15.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row>
    <row r="215" spans="1:41" ht="15.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row>
    <row r="216" spans="1:41" ht="15.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row>
    <row r="217" spans="1:41" ht="15.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row>
    <row r="218" spans="1:41" ht="15.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row>
    <row r="219" spans="1:41" ht="15.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row>
    <row r="220" spans="1:41" ht="15.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row>
    <row r="221" spans="1:41" ht="15.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row>
    <row r="222" spans="1:41" ht="15.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row>
    <row r="223" spans="1:41" ht="15.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row>
    <row r="224" spans="1:41" ht="15.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row>
    <row r="225" spans="1:41" ht="15.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row>
    <row r="226" spans="1:41" ht="15.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row>
    <row r="227" spans="1:41" ht="15.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row>
    <row r="228" spans="1:41" ht="15.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row>
    <row r="229" spans="1:41" ht="15.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row>
    <row r="230" spans="1:41" ht="15.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row>
    <row r="231" spans="1:41" ht="15.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row>
    <row r="232" spans="1:41" ht="15.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row>
    <row r="233" spans="1:41" ht="15.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row>
    <row r="234" spans="1:41" ht="15.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row>
    <row r="235" spans="1:41" ht="15.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row>
    <row r="236" spans="1:41" ht="15.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row>
    <row r="237" spans="1:41" ht="15.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row>
    <row r="238" spans="1:41" ht="15.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row>
    <row r="239" spans="1:41" ht="15.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row>
    <row r="240" spans="1:41" ht="15.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row>
    <row r="241" spans="1:41" ht="15.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row>
    <row r="242" spans="1:41" ht="15.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row>
    <row r="243" spans="1:41" ht="15.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row>
    <row r="244" spans="1:41" ht="15.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row>
    <row r="245" spans="1:41" ht="15.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row>
    <row r="246" spans="1:41" ht="15.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row>
    <row r="247" spans="1:41" ht="15.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row>
    <row r="248" spans="1:41" ht="15.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row>
    <row r="249" spans="1:41" ht="15.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row>
    <row r="250" spans="1:41" ht="15.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row>
    <row r="251" spans="1:41" ht="15.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row>
    <row r="252" spans="1:41" ht="15.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row>
    <row r="253" spans="1:41" ht="15.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row>
    <row r="254" spans="1:41" ht="15.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row>
    <row r="255" spans="1:41" ht="15.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row>
    <row r="256" spans="1:41" ht="15.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row>
    <row r="257" spans="1:41" ht="15.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row>
    <row r="258" spans="1:41" ht="15.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row>
    <row r="259" spans="1:41" ht="15.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row>
    <row r="260" spans="1:41" ht="15.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row>
    <row r="261" spans="1:41" ht="15.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row>
    <row r="262" spans="1:41" ht="15.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row>
    <row r="263" spans="1:41" ht="15.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row>
    <row r="264" spans="1:41" ht="15.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row>
    <row r="265" spans="1:41" ht="15.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row>
    <row r="266" spans="1:41" ht="15.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row>
    <row r="267" spans="1:41" ht="15.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row>
    <row r="268" spans="1:41" ht="15.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row>
    <row r="269" spans="1:41" ht="15.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row>
    <row r="270" spans="1:41" ht="15.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row>
    <row r="271" spans="1:41" ht="15.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row>
    <row r="272" spans="1:41" ht="15.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row>
    <row r="273" spans="1:41" ht="15.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row>
    <row r="274" spans="1:41" ht="15.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row>
    <row r="275" spans="1:41" ht="15.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row>
    <row r="276" spans="1:41" ht="15.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row>
    <row r="277" spans="1:41" ht="15.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row>
    <row r="278" spans="1:41" ht="15.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row>
    <row r="279" spans="1:41" ht="15.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row>
    <row r="280" spans="1:41" ht="15.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row>
    <row r="281" spans="1:41" ht="15.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row>
    <row r="282" spans="1:41" ht="15.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row>
    <row r="283" spans="1:41" ht="15.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row>
    <row r="284" spans="1:41" ht="15.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row>
    <row r="285" spans="1:41" ht="15.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row>
    <row r="286" spans="1:41" ht="15.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row>
    <row r="287" spans="1:41" ht="15.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row>
    <row r="288" spans="1:41" ht="15.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row>
    <row r="289" spans="1:41" ht="15.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row>
    <row r="290" spans="1:41" ht="15.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row>
    <row r="291" spans="1:41" ht="15.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row>
    <row r="292" spans="1:41" ht="15.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row>
    <row r="293" spans="1:41" ht="15.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row>
    <row r="294" spans="1:41" ht="15.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row>
    <row r="295" spans="1:41" ht="15.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row>
    <row r="296" spans="1:41" ht="15.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row>
    <row r="297" spans="1:41" ht="15.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row>
    <row r="298" spans="1:41" ht="15.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row>
    <row r="299" spans="1:41" ht="15.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row>
    <row r="300" spans="1:41" ht="15.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row>
    <row r="301" spans="1:41" ht="15.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row>
    <row r="302" spans="1:41" ht="15.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row>
    <row r="303" spans="1:41" ht="15.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row>
    <row r="304" spans="1:41" ht="15.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row>
    <row r="305" spans="1:41" ht="15.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row>
    <row r="306" spans="1:41" ht="15.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row>
    <row r="307" spans="1:41" ht="15.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row>
    <row r="308" spans="1:41" ht="15.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row>
    <row r="309" spans="1:41" ht="15.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row>
    <row r="310" spans="1:41" ht="15.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row>
    <row r="311" spans="1:41" ht="15.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row>
    <row r="312" spans="1:41" ht="15.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row>
    <row r="313" spans="1:41" ht="15.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row>
    <row r="314" spans="1:41" ht="15.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row>
    <row r="315" spans="1:41" ht="15.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row>
    <row r="316" spans="1:41" ht="15.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row>
    <row r="317" spans="1:41"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row>
    <row r="318" spans="1:41"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row>
    <row r="319" spans="1:41"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row>
    <row r="320" spans="1:41"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row>
    <row r="321" spans="1:41"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row>
    <row r="322" spans="1:41"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row>
    <row r="323" spans="1:41"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row>
    <row r="324" spans="1:41"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row>
    <row r="325" spans="1:41"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row>
    <row r="326" spans="1:41"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row>
    <row r="327" spans="1:41"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row>
    <row r="328" spans="1:41"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row>
    <row r="329" spans="1:41"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row>
    <row r="330" spans="1:41"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row>
    <row r="331" spans="1:41"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row>
    <row r="332" spans="1:41"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row>
    <row r="333" spans="1:41"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row>
    <row r="334" spans="1:41"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row>
    <row r="335" spans="1:41"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row>
    <row r="336" spans="1:41"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row>
    <row r="337" spans="1:41"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row>
    <row r="338" spans="1:41"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row>
    <row r="339" spans="1:41"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row>
    <row r="340" spans="1:41"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row>
    <row r="341" spans="1:41"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row>
    <row r="342" spans="1:41"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row>
    <row r="343" spans="1:41"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row>
    <row r="344" spans="1:41"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row>
    <row r="345" spans="1:41"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row>
    <row r="346" spans="1:41"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row>
    <row r="347" spans="1:41"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row>
    <row r="348" spans="1:41"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row>
    <row r="349" spans="1:41"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row>
    <row r="350" spans="1:41"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row>
    <row r="351" spans="1:41"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row>
    <row r="352" spans="1:41"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row>
    <row r="353" spans="1:41"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row>
    <row r="354" spans="1:41"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row>
    <row r="355" spans="1:41"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row>
    <row r="356" spans="1:41"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row>
    <row r="357" spans="1:41"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row>
    <row r="358" spans="1:41"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row>
    <row r="359" spans="1:41"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row>
    <row r="360" spans="1:41"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row>
    <row r="361" spans="1:41"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row>
    <row r="362" spans="1:41"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row>
    <row r="363" spans="1:41"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row>
    <row r="364" spans="1:41"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row>
    <row r="365" spans="1:41"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row>
    <row r="366" spans="1:41"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row>
    <row r="367" spans="1:41"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row>
    <row r="368" spans="1:41"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row>
    <row r="369" spans="1:41"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row>
    <row r="370" spans="1:41"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row>
    <row r="371" spans="1:41"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row>
    <row r="372" spans="1:41"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row>
    <row r="373" spans="1:41"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row>
    <row r="374" spans="1:41"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row>
    <row r="375" spans="1:41"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row>
    <row r="376" spans="1:41"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row>
    <row r="377" spans="1:41"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row>
    <row r="378" spans="1:41"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row>
    <row r="379" spans="1:41"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row>
    <row r="380" spans="1:41"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row>
    <row r="381" spans="1:41"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row>
    <row r="382" spans="1:41"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row>
    <row r="383" spans="1:41"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row>
    <row r="384" spans="1:41"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row>
    <row r="385" spans="1:41"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row>
    <row r="386" spans="1:41"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row>
    <row r="387" spans="1:41"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row>
    <row r="388" spans="1:41"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row>
    <row r="389" spans="1:41"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row>
    <row r="390" spans="1:41"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row>
    <row r="391" spans="1:41"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row>
    <row r="392" spans="1:41"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row>
    <row r="393" spans="1:41"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row>
    <row r="394" spans="1:41"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row>
    <row r="395" spans="1:41"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row>
    <row r="396" spans="1:41"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row>
    <row r="397" spans="1:41"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row>
    <row r="398" spans="1:41"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row>
    <row r="399" spans="1:41"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row>
    <row r="400" spans="1:41"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row>
    <row r="401" spans="1:41"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row>
    <row r="402" spans="1:41"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row>
    <row r="403" spans="1:41"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row>
    <row r="404" spans="1:41"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row>
    <row r="405" spans="1:41"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row>
    <row r="406" spans="1:41"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row>
    <row r="407" spans="1:41"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row>
    <row r="408" spans="1:41"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row>
    <row r="409" spans="1:41"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row>
    <row r="410" spans="1:41"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row>
    <row r="411" spans="1:41"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row>
    <row r="412" spans="1:41"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row>
    <row r="413" spans="1:41"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row>
    <row r="414" spans="1:41"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row>
    <row r="415" spans="1:41"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row>
    <row r="416" spans="1:41"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row>
    <row r="417" spans="1:41"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row>
    <row r="418" spans="1:41"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row>
    <row r="419" spans="1:41"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row>
    <row r="420" spans="1:41"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row>
    <row r="421" spans="1:41"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row>
    <row r="422" spans="1:41"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row>
    <row r="423" spans="1:41"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row>
    <row r="424" spans="1:41"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row>
    <row r="425" spans="1:41"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row>
    <row r="426" spans="1:41"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row>
    <row r="427" spans="1:41"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row>
    <row r="428" spans="1:41"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row>
    <row r="429" spans="1:41"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row>
    <row r="430" spans="1:41"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row>
    <row r="431" spans="1:41"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row>
    <row r="432" spans="1:41"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row>
    <row r="433" spans="1:41"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row>
    <row r="434" spans="1:41"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row>
    <row r="435" spans="1:41"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row>
    <row r="436" spans="1:41"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row>
    <row r="437" spans="1:41"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row>
    <row r="438" spans="1:41"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row>
    <row r="439" spans="1:41"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row>
    <row r="440" spans="1:41"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row>
    <row r="441" spans="1:41"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row>
    <row r="442" spans="1:41"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row>
    <row r="443" spans="1:41"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row>
    <row r="444" spans="1:41"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row>
    <row r="445" spans="1:41"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row>
    <row r="446" spans="1:41"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row>
    <row r="447" spans="1:41"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row>
    <row r="448" spans="1:41"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row>
    <row r="449" spans="1:41"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row>
    <row r="450" spans="1:41"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row>
    <row r="451" spans="1:41"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row>
    <row r="452" spans="1:41"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row>
    <row r="453" spans="1:41"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row>
    <row r="454" spans="1:41"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row>
    <row r="455" spans="1:41"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row>
    <row r="456" spans="1:41"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row>
    <row r="457" spans="1:41"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row>
    <row r="458" spans="1:41"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row>
    <row r="459" spans="1:41"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row>
    <row r="460" spans="1:41"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row>
    <row r="461" spans="1:41"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row>
    <row r="462" spans="1:41"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row>
    <row r="463" spans="1:41"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row>
    <row r="464" spans="1:41"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row>
    <row r="465" spans="1:41"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row>
    <row r="466" spans="1:41"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row>
    <row r="467" spans="1:41"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row>
    <row r="468" spans="1:41"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row>
    <row r="469" spans="1:41"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row>
    <row r="470" spans="1:41"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row>
    <row r="471" spans="1:41"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row>
    <row r="472" spans="1:41"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row>
    <row r="473" spans="1:41"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row>
    <row r="474" spans="1:41"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row>
    <row r="475" spans="1:41"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row>
    <row r="476" spans="1:41"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row>
    <row r="477" spans="1:41"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row>
    <row r="478" spans="1:41"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row>
    <row r="479" spans="1:41"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row>
    <row r="480" spans="1:41"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row>
    <row r="481" spans="1:41"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row>
    <row r="482" spans="1:41"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row>
    <row r="483" spans="1:41"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row>
    <row r="484" spans="1:41"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row>
    <row r="485" spans="1:41"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row>
    <row r="486" spans="1:41"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row>
    <row r="487" spans="1:41"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row>
    <row r="488" spans="1:41"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row>
    <row r="489" spans="1:41"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row>
    <row r="490" spans="1:41"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row>
    <row r="491" spans="1:41"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row>
    <row r="492" spans="1:41"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row>
    <row r="493" spans="1:41"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row>
    <row r="494" spans="1:41"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row>
    <row r="495" spans="1:41"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row>
    <row r="496" spans="1:41"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row>
    <row r="497" spans="1:41"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row>
    <row r="498" spans="1:41"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row>
    <row r="499" spans="1:41"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row>
    <row r="500" spans="1:41"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row>
    <row r="501" spans="1:41"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row>
    <row r="502" spans="1:41"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row>
    <row r="503" spans="1:41"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row>
    <row r="504" spans="1:41"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row>
    <row r="505" spans="1:41"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row>
    <row r="506" spans="1:41"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row>
    <row r="507" spans="1:41"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row>
    <row r="508" spans="1:41"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row>
    <row r="509" spans="1:41"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row>
    <row r="510" spans="1:41"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row>
    <row r="511" spans="1:41"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row>
    <row r="512" spans="1:41"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row>
    <row r="513" spans="1:41"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row>
    <row r="514" spans="1:41"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row>
    <row r="515" spans="1:41"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row>
    <row r="516" spans="1:41"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row>
    <row r="517" spans="1:41"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row>
    <row r="518" spans="1:41"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row>
    <row r="519" spans="1:41"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row>
    <row r="520" spans="1:41"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row>
    <row r="521" spans="1:41"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row>
    <row r="522" spans="1:41"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row>
    <row r="523" spans="1:41"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row>
    <row r="524" spans="1:41"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row>
    <row r="525" spans="1:41"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row>
    <row r="526" spans="1:41"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row>
    <row r="527" spans="1:41"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row>
    <row r="528" spans="1:41"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row>
    <row r="529" spans="1:41"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row>
    <row r="530" spans="1:41"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row>
    <row r="531" spans="1:41"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row>
    <row r="532" spans="1:41"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row>
    <row r="533" spans="1:41"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row>
    <row r="534" spans="1:41"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row>
    <row r="535" spans="1:41"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row>
    <row r="536" spans="1:41"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row>
    <row r="537" spans="1:41"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row>
    <row r="538" spans="1:41"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row>
    <row r="539" spans="1:41"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row>
    <row r="540" spans="1:41"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row>
    <row r="541" spans="1:41"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row>
    <row r="542" spans="1:41"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row>
    <row r="543" spans="1:41"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row>
    <row r="544" spans="1:41"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row>
    <row r="545" spans="1:41"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row>
    <row r="546" spans="1:41"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row>
    <row r="547" spans="1:41"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row>
    <row r="548" spans="1:41"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row>
    <row r="549" spans="1:41"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row>
    <row r="550" spans="1:41"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row>
    <row r="551" spans="1:41"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row>
    <row r="552" spans="1:41"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row>
    <row r="553" spans="1:41"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row>
    <row r="554" spans="1:41"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row>
    <row r="555" spans="1:41"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row>
    <row r="556" spans="1:41"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row>
    <row r="557" spans="1:41"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row>
    <row r="558" spans="1:41"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row>
    <row r="559" spans="1:41"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row>
    <row r="560" spans="1:41"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row>
    <row r="561" spans="1:41"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row>
    <row r="562" spans="1:41"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row>
    <row r="563" spans="1:41"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row>
    <row r="564" spans="1:41"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row>
    <row r="565" spans="1:41"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row>
    <row r="566" spans="1:41"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row>
    <row r="567" spans="1:41"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row>
    <row r="568" spans="1:41"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row>
    <row r="569" spans="1:41"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row>
    <row r="570" spans="1:41"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row>
    <row r="571" spans="1:41"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row>
    <row r="572" spans="1:41"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row>
    <row r="573" spans="1:41"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row>
    <row r="574" spans="1:41"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row>
    <row r="575" spans="1:41"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row>
    <row r="576" spans="1:41"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row>
    <row r="577" spans="1:41"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row>
    <row r="578" spans="1:41"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row>
    <row r="579" spans="1:41"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row>
    <row r="580" spans="1:41"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row>
    <row r="581" spans="1:41"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row>
    <row r="582" spans="1:41"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row>
    <row r="583" spans="1:41"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row>
    <row r="584" spans="1:41"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row>
    <row r="585" spans="1:41"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row>
    <row r="586" spans="1:41"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row>
    <row r="587" spans="1:41"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row>
    <row r="588" spans="1:41"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row>
    <row r="589" spans="1:41"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row>
    <row r="590" spans="1:41"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row>
    <row r="591" spans="1:41"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row>
    <row r="592" spans="1:41"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row>
    <row r="593" spans="1:41"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row>
    <row r="594" spans="1:41"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row>
    <row r="595" spans="1:41"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row>
    <row r="596" spans="1:41"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row>
    <row r="597" spans="1:41"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row>
    <row r="598" spans="1:41"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row>
    <row r="599" spans="1:41"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row>
    <row r="600" spans="1:41"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row>
    <row r="601" spans="1:41"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row>
    <row r="602" spans="1:41"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row>
    <row r="603" spans="1:41"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row>
    <row r="604" spans="1:41"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row>
    <row r="605" spans="1:41"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row>
    <row r="606" spans="1:41"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row>
    <row r="607" spans="1:41"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row>
    <row r="608" spans="1:41"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row>
    <row r="609" spans="1:41"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row>
    <row r="610" spans="1:41"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row>
    <row r="611" spans="1:41"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row>
    <row r="612" spans="1:41"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row>
    <row r="613" spans="1:41"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row>
    <row r="614" spans="1:41"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row>
    <row r="615" spans="1:41"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row>
    <row r="616" spans="1:41"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row>
    <row r="617" spans="1:41"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row>
    <row r="618" spans="1:41"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row>
    <row r="619" spans="1:41"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row>
    <row r="620" spans="1:41"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row>
    <row r="621" spans="1:41"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row>
    <row r="622" spans="1:41"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row>
    <row r="623" spans="1:41"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row>
    <row r="624" spans="1:41"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row>
    <row r="625" spans="1:41"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row>
    <row r="626" spans="1:41"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row>
    <row r="627" spans="1:41"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row>
    <row r="628" spans="1:41"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row>
    <row r="629" spans="1:41"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row>
    <row r="630" spans="1:41"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row>
    <row r="631" spans="1:41"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row>
    <row r="632" spans="1:41"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row>
    <row r="633" spans="1:41"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row>
    <row r="634" spans="1:41"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row>
    <row r="635" spans="1:41"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row>
    <row r="636" spans="1:41"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row>
    <row r="637" spans="1:41"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row>
    <row r="638" spans="1:41"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row>
    <row r="639" spans="1:41"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row>
    <row r="640" spans="1:41"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row>
    <row r="641" spans="1:41"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row>
    <row r="642" spans="1:41"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row>
    <row r="643" spans="1:41"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row>
    <row r="644" spans="1:41"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row>
    <row r="645" spans="1:41"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row>
    <row r="646" spans="1:41"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row>
    <row r="647" spans="1:41"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row>
    <row r="648" spans="1:41"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row>
    <row r="649" spans="1:41"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row>
    <row r="650" spans="1:41"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row>
    <row r="651" spans="1:41"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row>
    <row r="652" spans="1:41"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row>
    <row r="653" spans="1:41"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row>
    <row r="654" spans="1:41"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row>
    <row r="655" spans="1:41"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row>
    <row r="656" spans="1:41"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row>
    <row r="657" spans="1:41"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row>
    <row r="658" spans="1:41"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row>
    <row r="659" spans="1:41"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row>
    <row r="660" spans="1:41"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row>
    <row r="661" spans="1:41"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row>
    <row r="662" spans="1:41"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row>
    <row r="663" spans="1:41"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row>
    <row r="664" spans="1:41"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row>
    <row r="665" spans="1:41"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row>
    <row r="666" spans="1:41"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row>
    <row r="667" spans="1:41"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row>
    <row r="668" spans="1:41"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row>
    <row r="669" spans="1:41"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row>
    <row r="670" spans="1:41"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row>
    <row r="671" spans="1:41"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row>
    <row r="672" spans="1:41"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row>
    <row r="673" spans="1:41"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row>
    <row r="674" spans="1:41"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row>
    <row r="675" spans="1:41"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row>
    <row r="676" spans="1:41"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row>
    <row r="677" spans="1:41"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row>
    <row r="678" spans="1:41"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row>
    <row r="679" spans="1:41"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row>
    <row r="680" spans="1:41"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row>
    <row r="681" spans="1:41"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row>
    <row r="682" spans="1:41"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row>
    <row r="683" spans="1:41"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row>
    <row r="684" spans="1:41"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row>
    <row r="685" spans="1:41"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row>
    <row r="686" spans="1:41"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row>
    <row r="687" spans="1:41"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row>
    <row r="688" spans="1:41"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row>
    <row r="689" spans="1:41"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row>
    <row r="690" spans="1:41"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row>
    <row r="691" spans="1:41"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row>
    <row r="692" spans="1:41"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row>
    <row r="693" spans="1:41"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row>
    <row r="694" spans="1:41"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row>
    <row r="695" spans="1:41"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row>
    <row r="696" spans="1:41"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row>
    <row r="697" spans="1:41"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row>
    <row r="698" spans="1:41"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row>
    <row r="699" spans="1:41"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row>
    <row r="700" spans="1:41"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row>
    <row r="701" spans="1:41"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row>
    <row r="702" spans="1:41"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row>
    <row r="703" spans="1:41"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row>
    <row r="704" spans="1:41"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row>
    <row r="705" spans="1:41"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row>
    <row r="706" spans="1:41"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row>
    <row r="707" spans="1:41"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row>
    <row r="708" spans="1:41"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row>
    <row r="709" spans="1:41"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row>
    <row r="710" spans="1:41"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row>
    <row r="711" spans="1:41"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row>
    <row r="712" spans="1:41"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row>
    <row r="713" spans="1:41"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row>
    <row r="714" spans="1:41"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row>
    <row r="715" spans="1:41"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row>
    <row r="716" spans="1:41"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row>
    <row r="717" spans="1:41"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row>
    <row r="718" spans="1:41"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row>
    <row r="719" spans="1:41"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row>
    <row r="720" spans="1:41"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row>
    <row r="721" spans="1:41"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row>
    <row r="722" spans="1:41"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row>
    <row r="723" spans="1:41"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row>
    <row r="724" spans="1:41"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row>
    <row r="725" spans="1:41"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row>
    <row r="726" spans="1:41"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row>
    <row r="727" spans="1:41"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row>
    <row r="728" spans="1:41"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row>
    <row r="729" spans="1:41"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row>
    <row r="730" spans="1:41"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row>
    <row r="731" spans="1:41"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row>
    <row r="732" spans="1:41"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row>
    <row r="733" spans="1:41"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row>
    <row r="734" spans="1:41"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row>
    <row r="735" spans="1:41"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row>
    <row r="736" spans="1:41"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row>
    <row r="737" spans="1:41"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row>
    <row r="738" spans="1:41"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row>
    <row r="739" spans="1:41"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row>
    <row r="740" spans="1:41"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row>
    <row r="741" spans="1:41"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row>
    <row r="742" spans="1:41"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row>
    <row r="743" spans="1:41"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row>
    <row r="744" spans="1:41"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row>
    <row r="745" spans="1:41"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row>
    <row r="746" spans="1:41"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row>
    <row r="747" spans="1:41"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row>
    <row r="748" spans="1:41"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row>
    <row r="749" spans="1:41"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row>
    <row r="750" spans="1:41"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row>
    <row r="751" spans="1:41"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row>
    <row r="752" spans="1:41"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row>
    <row r="753" spans="1:41"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row>
    <row r="754" spans="1:41"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row>
    <row r="755" spans="1:41"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row>
    <row r="756" spans="1:41"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row>
    <row r="757" spans="1:41"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row>
    <row r="758" spans="1:41"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row>
    <row r="759" spans="1:41"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row>
    <row r="760" spans="1:41"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row>
    <row r="761" spans="1:41"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row>
    <row r="762" spans="1:41"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row>
    <row r="763" spans="1:41"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row>
    <row r="764" spans="1:41"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row>
    <row r="765" spans="1:41"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row>
    <row r="766" spans="1:41"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row>
    <row r="767" spans="1:41"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row>
    <row r="768" spans="1:41"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row>
    <row r="769" spans="1:41"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row>
    <row r="770" spans="1:41"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row>
    <row r="771" spans="1:41"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row>
    <row r="772" spans="1:41"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row>
    <row r="773" spans="1:41"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row>
    <row r="774" spans="1:41"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row>
    <row r="775" spans="1:41"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row>
    <row r="776" spans="1:41"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row>
    <row r="777" spans="1:41"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row>
    <row r="778" spans="1:41"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row>
    <row r="779" spans="1:41"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row>
    <row r="780" spans="1:41"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row>
    <row r="781" spans="1:41"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row>
    <row r="782" spans="1:41"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row>
    <row r="783" spans="1:41"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row>
    <row r="784" spans="1:41"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row>
    <row r="785" spans="1:41"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row>
    <row r="786" spans="1:41"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row>
    <row r="787" spans="1:41"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row>
    <row r="788" spans="1:41"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row>
    <row r="789" spans="1:41"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row>
    <row r="790" spans="1:41"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row>
    <row r="791" spans="1:41"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row>
    <row r="792" spans="1:41"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row>
    <row r="793" spans="1:41"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row>
    <row r="794" spans="1:41"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row>
    <row r="795" spans="1:41"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row>
    <row r="796" spans="1:41"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row>
    <row r="797" spans="1:41"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row>
    <row r="798" spans="1:41"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row>
    <row r="799" spans="1:41"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row>
    <row r="800" spans="1:41"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row>
    <row r="801" spans="1:41"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row>
    <row r="802" spans="1:41"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row>
    <row r="803" spans="1:41"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row>
    <row r="804" spans="1:41"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row>
    <row r="805" spans="1:41"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row>
    <row r="806" spans="1:41"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row>
    <row r="807" spans="1:41"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row>
    <row r="808" spans="1:41"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row>
    <row r="809" spans="1:41"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row>
    <row r="810" spans="1:41"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row>
    <row r="811" spans="1:41"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row>
    <row r="812" spans="1:41"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row>
    <row r="813" spans="1:41"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row>
    <row r="814" spans="1:41"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row>
    <row r="815" spans="1:41"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row>
    <row r="816" spans="1:41"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row>
    <row r="817" spans="1:41"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row>
    <row r="818" spans="1:41"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row>
    <row r="819" spans="1:41"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row>
    <row r="820" spans="1:41"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row>
    <row r="821" spans="1:41"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row>
    <row r="822" spans="1:41"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row>
    <row r="823" spans="1:41"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row>
    <row r="824" spans="1:41"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row>
    <row r="825" spans="1:41"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row>
    <row r="826" spans="1:41"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row>
    <row r="827" spans="1:41"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row>
    <row r="828" spans="1:41"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row>
    <row r="829" spans="1:41"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row>
    <row r="830" spans="1:41"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row>
    <row r="831" spans="1:41"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row>
    <row r="832" spans="1:41"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row>
    <row r="833" spans="1:41"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row>
    <row r="834" spans="1:41"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row>
    <row r="835" spans="1:41"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row>
    <row r="836" spans="1:41"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row>
    <row r="837" spans="1:41"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row>
    <row r="838" spans="1:41"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row>
    <row r="839" spans="1:41"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row>
    <row r="840" spans="1:41"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row>
    <row r="841" spans="1:41"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row>
    <row r="842" spans="1:41"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row>
    <row r="843" spans="1:41"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row>
    <row r="844" spans="1:41"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row>
    <row r="845" spans="1:41"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row>
    <row r="846" spans="1:41"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row>
    <row r="847" spans="1:41"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row>
    <row r="848" spans="1:41"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row>
    <row r="849" spans="1:41"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row>
    <row r="850" spans="1:41"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row>
    <row r="851" spans="1:41"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row>
    <row r="852" spans="1:41"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row>
    <row r="853" spans="1:41"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row>
    <row r="854" spans="1:41"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row>
    <row r="855" spans="1:41"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row>
    <row r="856" spans="1:41"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row>
    <row r="857" spans="1:41"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row>
    <row r="858" spans="1:41"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row>
    <row r="859" spans="1:41"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row>
    <row r="860" spans="1:41"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row>
    <row r="861" spans="1:41"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row>
    <row r="862" spans="1:41"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row>
    <row r="863" spans="1:41"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row>
    <row r="864" spans="1:41"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row>
    <row r="865" spans="1:41"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row>
    <row r="866" spans="1:41"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row>
    <row r="867" spans="1:41"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row>
    <row r="868" spans="1:41"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row>
    <row r="869" spans="1:41"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row>
    <row r="870" spans="1:41"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row>
    <row r="871" spans="1:41"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row>
    <row r="872" spans="1:41"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row>
    <row r="873" spans="1:41"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row>
    <row r="874" spans="1:41"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row>
    <row r="875" spans="1:41"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row>
    <row r="876" spans="1:41"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row>
    <row r="877" spans="1:41"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row>
    <row r="878" spans="1:41"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row>
    <row r="879" spans="1:41"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row>
    <row r="880" spans="1:41"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row>
    <row r="881" spans="1:41"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row>
    <row r="882" spans="1:41"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row>
    <row r="883" spans="1:41"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row>
    <row r="884" spans="1:41"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row>
    <row r="885" spans="1:41"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row>
    <row r="886" spans="1:41"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row>
    <row r="887" spans="1:41"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row>
    <row r="888" spans="1:41"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row>
    <row r="889" spans="1:41"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row>
    <row r="890" spans="1:41"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row>
    <row r="891" spans="1:41"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row>
    <row r="892" spans="1:41"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row>
    <row r="893" spans="1:41"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row>
    <row r="894" spans="1:41"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row>
    <row r="895" spans="1:41"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row>
    <row r="896" spans="1:41"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row>
    <row r="897" spans="1:41"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row>
    <row r="898" spans="1:41"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row>
    <row r="899" spans="1:41"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row>
    <row r="900" spans="1:41"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row>
    <row r="901" spans="1:41"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row>
    <row r="902" spans="1:41"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row>
    <row r="903" spans="1:41"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row>
    <row r="904" spans="1:41"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row>
    <row r="905" spans="1:41"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row>
    <row r="906" spans="1:41"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row>
    <row r="907" spans="1:41"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row>
    <row r="908" spans="1:41"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row>
    <row r="909" spans="1:41"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row>
    <row r="910" spans="1:41"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row>
    <row r="911" spans="1:41"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row>
    <row r="912" spans="1:41"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row>
    <row r="913" spans="1:41"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row>
    <row r="914" spans="1:41"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row>
    <row r="915" spans="1:41"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row>
    <row r="916" spans="1:41"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row>
    <row r="917" spans="1:41"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row>
    <row r="918" spans="1:41"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row>
    <row r="919" spans="1:41"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row>
    <row r="920" spans="1:41"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row>
    <row r="921" spans="1:41"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row>
    <row r="922" spans="1:41"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row>
    <row r="923" spans="1:41"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row>
    <row r="924" spans="1:41"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row>
    <row r="925" spans="1:41"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row>
    <row r="926" spans="1:41"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row>
    <row r="927" spans="1:41"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row>
    <row r="928" spans="1:41"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row>
    <row r="929" spans="1:41"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row>
    <row r="930" spans="1:41"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row>
    <row r="931" spans="1:41"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row>
    <row r="932" spans="1:41"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row>
    <row r="933" spans="1:41"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row>
    <row r="934" spans="1:41"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row>
    <row r="935" spans="1:41"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row>
    <row r="936" spans="1:41"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row>
    <row r="937" spans="1:41"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row>
    <row r="938" spans="1:41"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row>
    <row r="939" spans="1:41"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row>
    <row r="940" spans="1:41"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row>
    <row r="941" spans="1:41"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row>
    <row r="942" spans="1:41"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row>
    <row r="943" spans="1:41"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row>
    <row r="944" spans="1:41"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row>
    <row r="945" spans="1:41"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row>
    <row r="946" spans="1:41"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row>
    <row r="947" spans="1:41"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row>
    <row r="948" spans="1:41"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row>
    <row r="949" spans="1:41"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row>
    <row r="950" spans="1:41"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row>
    <row r="951" spans="1:41"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row>
    <row r="952" spans="1:41"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row>
    <row r="953" spans="1:41"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row>
    <row r="954" spans="1:41"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row>
    <row r="955" spans="1:41"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row>
    <row r="956" spans="1:41"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row>
    <row r="957" spans="1:41"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row>
    <row r="958" spans="1:41"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row>
    <row r="959" spans="1:41"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row>
    <row r="960" spans="1:41"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row>
    <row r="961" spans="1:41"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row>
    <row r="962" spans="1:41"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row>
    <row r="963" spans="1:41"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row>
    <row r="964" spans="1:41"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row>
    <row r="965" spans="1:41"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row>
    <row r="966" spans="1:41"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row>
    <row r="967" spans="1:41"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row>
    <row r="968" spans="1:41"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row>
    <row r="969" spans="1:41"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row>
    <row r="970" spans="1:41"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row>
    <row r="971" spans="1:41"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row>
    <row r="972" spans="1:41"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row>
    <row r="973" spans="1:41"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row>
    <row r="974" spans="1:41"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row>
    <row r="975" spans="1:41"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row>
    <row r="976" spans="1:41"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row>
    <row r="977" spans="1:41"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row>
    <row r="978" spans="1:41"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row>
    <row r="979" spans="1:41"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row>
    <row r="980" spans="1:41"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row>
    <row r="981" spans="1:41"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row>
    <row r="982" spans="1:41"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row>
    <row r="983" spans="1:41"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row>
    <row r="984" spans="1:41"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row>
    <row r="985" spans="1:41"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row>
    <row r="986" spans="1:41"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row>
    <row r="987" spans="1:41"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row>
    <row r="988" spans="1:41"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row>
    <row r="989" spans="1:41"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row>
    <row r="990" spans="1:41"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row>
    <row r="991" spans="1:41"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row>
    <row r="992" spans="1:41"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row>
    <row r="993" spans="1:41"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row>
    <row r="994" spans="1:41"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row>
    <row r="995" spans="1:41"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row>
    <row r="996" spans="1:41"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row>
    <row r="997" spans="1:41"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row>
    <row r="998" spans="1:41"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row>
    <row r="999" spans="1:41"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row>
    <row r="1000" spans="1:41"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row>
  </sheetData>
  <mergeCells count="7">
    <mergeCell ref="A11:M11"/>
    <mergeCell ref="D13:D17"/>
    <mergeCell ref="A1:N1"/>
    <mergeCell ref="A2:L2"/>
    <mergeCell ref="M2:N2"/>
    <mergeCell ref="A3:N3"/>
    <mergeCell ref="D5:D9"/>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1:AM1000"/>
  <sheetViews>
    <sheetView topLeftCell="C1" zoomScale="80" zoomScaleNormal="80" workbookViewId="0">
      <selection activeCell="G6" sqref="G6:M9"/>
    </sheetView>
  </sheetViews>
  <sheetFormatPr baseColWidth="10" defaultColWidth="14.44140625" defaultRowHeight="15" customHeight="1"/>
  <cols>
    <col min="1" max="1" width="12.6640625" customWidth="1"/>
    <col min="2" max="2" width="17.33203125" customWidth="1"/>
    <col min="3" max="3" width="18.33203125" customWidth="1"/>
    <col min="4" max="4" width="17.6640625" customWidth="1"/>
    <col min="5" max="5" width="25.109375" customWidth="1"/>
    <col min="6" max="6" width="22.6640625" customWidth="1"/>
    <col min="7" max="7" width="29.44140625" customWidth="1"/>
    <col min="8" max="8" width="18.6640625" customWidth="1"/>
    <col min="9" max="9" width="14.6640625" customWidth="1"/>
    <col min="10" max="10" width="16" customWidth="1"/>
    <col min="11" max="11" width="18.109375" customWidth="1"/>
    <col min="12" max="12" width="18.44140625" customWidth="1"/>
    <col min="13" max="13" width="23.6640625" customWidth="1"/>
    <col min="14" max="14" width="20.33203125" customWidth="1"/>
    <col min="15" max="39" width="10.109375" customWidth="1"/>
  </cols>
  <sheetData>
    <row r="1" spans="1:39" ht="51.75" customHeight="1">
      <c r="A1" s="296" t="s">
        <v>566</v>
      </c>
      <c r="B1" s="273"/>
      <c r="C1" s="273"/>
      <c r="D1" s="273"/>
      <c r="E1" s="273"/>
      <c r="F1" s="273"/>
      <c r="G1" s="273"/>
      <c r="H1" s="273"/>
      <c r="I1" s="273"/>
      <c r="J1" s="273"/>
      <c r="K1" s="273"/>
      <c r="L1" s="273"/>
      <c r="M1" s="273"/>
      <c r="N1" s="297"/>
      <c r="O1" s="32"/>
      <c r="P1" s="32"/>
      <c r="Q1" s="32"/>
      <c r="R1" s="32"/>
      <c r="S1" s="32"/>
      <c r="T1" s="32"/>
      <c r="U1" s="32"/>
      <c r="V1" s="32"/>
      <c r="W1" s="32"/>
      <c r="X1" s="32"/>
      <c r="Y1" s="32"/>
      <c r="Z1" s="32"/>
      <c r="AA1" s="32"/>
      <c r="AB1" s="32"/>
      <c r="AC1" s="32"/>
      <c r="AD1" s="32"/>
      <c r="AE1" s="32"/>
      <c r="AF1" s="32"/>
      <c r="AG1" s="32"/>
      <c r="AH1" s="32"/>
      <c r="AI1" s="32"/>
      <c r="AJ1" s="32"/>
      <c r="AK1" s="32"/>
      <c r="AL1" s="32"/>
      <c r="AM1" s="32"/>
    </row>
    <row r="2" spans="1:39" ht="54" customHeight="1">
      <c r="A2" s="328" t="s">
        <v>567</v>
      </c>
      <c r="B2" s="299"/>
      <c r="C2" s="299"/>
      <c r="D2" s="299"/>
      <c r="E2" s="299"/>
      <c r="F2" s="299"/>
      <c r="G2" s="299"/>
      <c r="H2" s="299"/>
      <c r="I2" s="299"/>
      <c r="J2" s="299"/>
      <c r="K2" s="299"/>
      <c r="L2" s="300"/>
      <c r="M2" s="301" t="s">
        <v>425</v>
      </c>
      <c r="N2" s="300"/>
      <c r="O2" s="32"/>
      <c r="P2" s="32"/>
      <c r="Q2" s="32"/>
      <c r="R2" s="32"/>
      <c r="S2" s="32"/>
      <c r="T2" s="32"/>
      <c r="U2" s="32"/>
      <c r="V2" s="32"/>
      <c r="W2" s="32"/>
      <c r="X2" s="32"/>
      <c r="Y2" s="32"/>
      <c r="Z2" s="32"/>
      <c r="AA2" s="32"/>
      <c r="AB2" s="32"/>
      <c r="AC2" s="32"/>
      <c r="AD2" s="32"/>
      <c r="AE2" s="32"/>
      <c r="AF2" s="32"/>
      <c r="AG2" s="32"/>
      <c r="AH2" s="32"/>
      <c r="AI2" s="32"/>
      <c r="AJ2" s="32"/>
      <c r="AK2" s="32"/>
      <c r="AL2" s="32"/>
      <c r="AM2" s="32"/>
    </row>
    <row r="3" spans="1:39" ht="31.5" customHeight="1">
      <c r="A3" s="296" t="s">
        <v>568</v>
      </c>
      <c r="B3" s="273"/>
      <c r="C3" s="273"/>
      <c r="D3" s="273"/>
      <c r="E3" s="273"/>
      <c r="F3" s="273"/>
      <c r="G3" s="273"/>
      <c r="H3" s="273"/>
      <c r="I3" s="273"/>
      <c r="J3" s="273"/>
      <c r="K3" s="273"/>
      <c r="L3" s="273"/>
      <c r="M3" s="273"/>
      <c r="N3" s="297"/>
      <c r="O3" s="32"/>
      <c r="P3" s="32"/>
      <c r="Q3" s="32"/>
      <c r="R3" s="32"/>
      <c r="S3" s="32"/>
      <c r="T3" s="32"/>
      <c r="U3" s="32"/>
      <c r="V3" s="32"/>
      <c r="W3" s="32"/>
      <c r="X3" s="32"/>
      <c r="Y3" s="32"/>
      <c r="Z3" s="32"/>
      <c r="AA3" s="32"/>
      <c r="AB3" s="32"/>
      <c r="AC3" s="32"/>
      <c r="AD3" s="32"/>
      <c r="AE3" s="32"/>
      <c r="AF3" s="32"/>
      <c r="AG3" s="32"/>
      <c r="AH3" s="32"/>
      <c r="AI3" s="32"/>
      <c r="AJ3" s="32"/>
      <c r="AK3" s="32"/>
      <c r="AL3" s="32"/>
      <c r="AM3" s="32"/>
    </row>
    <row r="4" spans="1:39" ht="57.75" customHeight="1">
      <c r="A4" s="153" t="s">
        <v>427</v>
      </c>
      <c r="B4" s="153" t="s">
        <v>428</v>
      </c>
      <c r="C4" s="153" t="s">
        <v>429</v>
      </c>
      <c r="D4" s="67" t="s">
        <v>46</v>
      </c>
      <c r="E4" s="67" t="s">
        <v>430</v>
      </c>
      <c r="F4" s="153" t="s">
        <v>492</v>
      </c>
      <c r="G4" s="153" t="s">
        <v>432</v>
      </c>
      <c r="H4" s="153" t="s">
        <v>433</v>
      </c>
      <c r="I4" s="153" t="s">
        <v>154</v>
      </c>
      <c r="J4" s="153" t="s">
        <v>155</v>
      </c>
      <c r="K4" s="153" t="s">
        <v>156</v>
      </c>
      <c r="L4" s="153" t="s">
        <v>434</v>
      </c>
      <c r="M4" s="153" t="s">
        <v>158</v>
      </c>
      <c r="N4" s="153" t="s">
        <v>435</v>
      </c>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row>
    <row r="5" spans="1:39" ht="34.5" customHeight="1">
      <c r="A5" s="70" t="s">
        <v>616</v>
      </c>
      <c r="B5" s="70" t="s">
        <v>617</v>
      </c>
      <c r="C5" s="70" t="s">
        <v>618</v>
      </c>
      <c r="D5" s="315" t="s">
        <v>436</v>
      </c>
      <c r="E5" s="70" t="s">
        <v>437</v>
      </c>
      <c r="F5" s="93"/>
      <c r="G5" s="69"/>
      <c r="H5" s="69"/>
      <c r="I5" s="69"/>
      <c r="J5" s="69"/>
      <c r="K5" s="69"/>
      <c r="L5" s="69"/>
      <c r="M5" s="69"/>
      <c r="N5" s="155"/>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row>
    <row r="6" spans="1:39" ht="126.75" customHeight="1">
      <c r="A6" s="70" t="s">
        <v>616</v>
      </c>
      <c r="B6" s="70" t="s">
        <v>617</v>
      </c>
      <c r="C6" s="70" t="s">
        <v>618</v>
      </c>
      <c r="D6" s="316"/>
      <c r="E6" s="83" t="s">
        <v>438</v>
      </c>
      <c r="F6" s="164">
        <v>2019</v>
      </c>
      <c r="G6" s="164">
        <v>800</v>
      </c>
      <c r="H6" s="69" t="s">
        <v>494</v>
      </c>
      <c r="I6" s="69">
        <v>4</v>
      </c>
      <c r="J6" s="69" t="s">
        <v>494</v>
      </c>
      <c r="K6" s="69">
        <v>106</v>
      </c>
      <c r="L6" s="69" t="s">
        <v>494</v>
      </c>
      <c r="M6" s="69" t="s">
        <v>494</v>
      </c>
      <c r="N6" s="156"/>
      <c r="O6" s="32"/>
      <c r="P6" s="32"/>
      <c r="Q6" s="32"/>
      <c r="R6" s="32"/>
      <c r="S6" s="32"/>
      <c r="T6" s="32"/>
      <c r="U6" s="32"/>
      <c r="V6" s="32"/>
      <c r="W6" s="32"/>
      <c r="X6" s="32"/>
      <c r="Y6" s="32"/>
      <c r="Z6" s="32"/>
      <c r="AA6" s="32"/>
      <c r="AB6" s="32"/>
      <c r="AC6" s="32"/>
      <c r="AD6" s="32"/>
      <c r="AE6" s="32"/>
      <c r="AF6" s="32"/>
      <c r="AG6" s="32"/>
      <c r="AH6" s="32"/>
      <c r="AI6" s="32"/>
      <c r="AJ6" s="32"/>
      <c r="AK6" s="32"/>
      <c r="AL6" s="32"/>
      <c r="AM6" s="32"/>
    </row>
    <row r="7" spans="1:39" ht="34.5" customHeight="1">
      <c r="A7" s="70" t="s">
        <v>616</v>
      </c>
      <c r="B7" s="70" t="s">
        <v>617</v>
      </c>
      <c r="C7" s="70" t="s">
        <v>618</v>
      </c>
      <c r="D7" s="316"/>
      <c r="E7" s="69" t="s">
        <v>439</v>
      </c>
      <c r="F7" s="93"/>
      <c r="G7" s="69"/>
      <c r="H7" s="69"/>
      <c r="I7" s="69"/>
      <c r="J7" s="69"/>
      <c r="K7" s="69"/>
      <c r="L7" s="69"/>
      <c r="M7" s="69"/>
      <c r="N7" s="158"/>
      <c r="O7" s="32"/>
      <c r="P7" s="32"/>
      <c r="Q7" s="32"/>
      <c r="R7" s="32"/>
      <c r="S7" s="32"/>
      <c r="T7" s="32"/>
      <c r="U7" s="32"/>
      <c r="V7" s="32"/>
      <c r="W7" s="32"/>
      <c r="X7" s="32"/>
      <c r="Y7" s="32"/>
      <c r="Z7" s="32"/>
      <c r="AA7" s="32"/>
      <c r="AB7" s="32"/>
      <c r="AC7" s="32"/>
      <c r="AD7" s="32"/>
      <c r="AE7" s="32"/>
      <c r="AF7" s="32"/>
      <c r="AG7" s="32"/>
      <c r="AH7" s="32"/>
      <c r="AI7" s="32"/>
      <c r="AJ7" s="32"/>
      <c r="AK7" s="32"/>
      <c r="AL7" s="32"/>
      <c r="AM7" s="32"/>
    </row>
    <row r="8" spans="1:39" ht="34.5" customHeight="1">
      <c r="A8" s="70" t="s">
        <v>616</v>
      </c>
      <c r="B8" s="70" t="s">
        <v>617</v>
      </c>
      <c r="C8" s="70" t="s">
        <v>618</v>
      </c>
      <c r="D8" s="316"/>
      <c r="E8" s="69" t="s">
        <v>440</v>
      </c>
      <c r="F8" s="93">
        <v>191</v>
      </c>
      <c r="G8" s="69">
        <v>31</v>
      </c>
      <c r="H8" s="69" t="s">
        <v>494</v>
      </c>
      <c r="I8" s="69" t="s">
        <v>494</v>
      </c>
      <c r="J8" s="69" t="s">
        <v>494</v>
      </c>
      <c r="K8" s="69">
        <v>31</v>
      </c>
      <c r="L8" s="69" t="s">
        <v>494</v>
      </c>
      <c r="M8" s="69" t="s">
        <v>494</v>
      </c>
      <c r="N8" s="158"/>
      <c r="O8" s="32"/>
      <c r="P8" s="32"/>
      <c r="Q8" s="32"/>
      <c r="R8" s="32"/>
      <c r="S8" s="32"/>
      <c r="T8" s="32"/>
      <c r="U8" s="32"/>
      <c r="V8" s="32"/>
      <c r="W8" s="32"/>
      <c r="X8" s="32"/>
      <c r="Y8" s="32"/>
      <c r="Z8" s="32"/>
      <c r="AA8" s="32"/>
      <c r="AB8" s="32"/>
      <c r="AC8" s="32"/>
      <c r="AD8" s="32"/>
      <c r="AE8" s="32"/>
      <c r="AF8" s="32"/>
      <c r="AG8" s="32"/>
      <c r="AH8" s="32"/>
      <c r="AI8" s="32"/>
      <c r="AJ8" s="32"/>
      <c r="AK8" s="32"/>
      <c r="AL8" s="32"/>
      <c r="AM8" s="32"/>
    </row>
    <row r="9" spans="1:39" ht="34.5" customHeight="1">
      <c r="A9" s="70" t="s">
        <v>616</v>
      </c>
      <c r="B9" s="70" t="s">
        <v>617</v>
      </c>
      <c r="C9" s="70" t="s">
        <v>618</v>
      </c>
      <c r="D9" s="317"/>
      <c r="E9" s="69" t="s">
        <v>441</v>
      </c>
      <c r="F9" s="93">
        <v>1</v>
      </c>
      <c r="G9" s="69">
        <v>1</v>
      </c>
      <c r="H9" s="69" t="s">
        <v>494</v>
      </c>
      <c r="I9" s="69" t="s">
        <v>494</v>
      </c>
      <c r="J9" s="69">
        <v>1</v>
      </c>
      <c r="K9" s="69">
        <v>1</v>
      </c>
      <c r="L9" s="69" t="s">
        <v>494</v>
      </c>
      <c r="M9" s="69" t="s">
        <v>494</v>
      </c>
      <c r="N9" s="158"/>
      <c r="O9" s="32"/>
      <c r="P9" s="32"/>
      <c r="Q9" s="32"/>
      <c r="R9" s="32"/>
      <c r="S9" s="32"/>
      <c r="T9" s="32"/>
      <c r="U9" s="32"/>
      <c r="V9" s="32"/>
      <c r="W9" s="32"/>
      <c r="X9" s="32"/>
      <c r="Y9" s="32"/>
      <c r="Z9" s="32"/>
      <c r="AA9" s="32"/>
      <c r="AB9" s="32"/>
      <c r="AC9" s="32"/>
      <c r="AD9" s="32"/>
      <c r="AE9" s="32"/>
      <c r="AF9" s="32"/>
      <c r="AG9" s="32"/>
      <c r="AH9" s="32"/>
      <c r="AI9" s="32"/>
      <c r="AJ9" s="32"/>
      <c r="AK9" s="32"/>
      <c r="AL9" s="32"/>
      <c r="AM9" s="32"/>
    </row>
    <row r="10" spans="1:39" ht="15.6">
      <c r="A10" s="159"/>
      <c r="B10" s="159"/>
      <c r="C10" s="159"/>
      <c r="D10" s="159"/>
      <c r="E10" s="159"/>
      <c r="F10" s="159"/>
      <c r="G10" s="159"/>
      <c r="H10" s="159"/>
      <c r="I10" s="159"/>
      <c r="J10" s="159"/>
      <c r="K10" s="159"/>
      <c r="L10" s="159"/>
      <c r="M10" s="159"/>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row>
    <row r="11" spans="1:39" ht="31.5" customHeight="1">
      <c r="A11" s="302" t="s">
        <v>569</v>
      </c>
      <c r="B11" s="273"/>
      <c r="C11" s="273"/>
      <c r="D11" s="273"/>
      <c r="E11" s="273"/>
      <c r="F11" s="273"/>
      <c r="G11" s="273"/>
      <c r="H11" s="273"/>
      <c r="I11" s="273"/>
      <c r="J11" s="273"/>
      <c r="K11" s="273"/>
      <c r="L11" s="273"/>
      <c r="M11" s="297"/>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row>
    <row r="12" spans="1:39" ht="57.75" customHeight="1">
      <c r="A12" s="153" t="s">
        <v>427</v>
      </c>
      <c r="B12" s="153" t="s">
        <v>428</v>
      </c>
      <c r="C12" s="153" t="s">
        <v>429</v>
      </c>
      <c r="D12" s="153" t="s">
        <v>46</v>
      </c>
      <c r="E12" s="153" t="s">
        <v>430</v>
      </c>
      <c r="F12" s="153" t="s">
        <v>492</v>
      </c>
      <c r="G12" s="153" t="s">
        <v>432</v>
      </c>
      <c r="H12" s="153" t="s">
        <v>433</v>
      </c>
      <c r="I12" s="153" t="s">
        <v>154</v>
      </c>
      <c r="J12" s="153" t="s">
        <v>155</v>
      </c>
      <c r="K12" s="153" t="s">
        <v>156</v>
      </c>
      <c r="L12" s="153" t="s">
        <v>434</v>
      </c>
      <c r="M12" s="153" t="s">
        <v>158</v>
      </c>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row>
    <row r="13" spans="1:39" ht="34.5" customHeight="1">
      <c r="A13" s="70" t="s">
        <v>616</v>
      </c>
      <c r="B13" s="70" t="s">
        <v>617</v>
      </c>
      <c r="C13" s="70" t="s">
        <v>618</v>
      </c>
      <c r="D13" s="303" t="s">
        <v>443</v>
      </c>
      <c r="E13" s="158" t="s">
        <v>437</v>
      </c>
      <c r="F13" s="160" t="e">
        <f t="shared" ref="F13:M13" si="0">F5/$F$5</f>
        <v>#DIV/0!</v>
      </c>
      <c r="G13" s="160" t="e">
        <f t="shared" si="0"/>
        <v>#DIV/0!</v>
      </c>
      <c r="H13" s="160" t="e">
        <f t="shared" si="0"/>
        <v>#DIV/0!</v>
      </c>
      <c r="I13" s="160" t="e">
        <f t="shared" si="0"/>
        <v>#DIV/0!</v>
      </c>
      <c r="J13" s="160" t="e">
        <f t="shared" si="0"/>
        <v>#DIV/0!</v>
      </c>
      <c r="K13" s="160" t="e">
        <f t="shared" si="0"/>
        <v>#DIV/0!</v>
      </c>
      <c r="L13" s="160" t="e">
        <f t="shared" si="0"/>
        <v>#DIV/0!</v>
      </c>
      <c r="M13" s="160" t="e">
        <f t="shared" si="0"/>
        <v>#DIV/0!</v>
      </c>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row>
    <row r="14" spans="1:39" ht="34.5" customHeight="1">
      <c r="A14" s="70" t="s">
        <v>616</v>
      </c>
      <c r="B14" s="70" t="s">
        <v>617</v>
      </c>
      <c r="C14" s="70" t="s">
        <v>618</v>
      </c>
      <c r="D14" s="294"/>
      <c r="E14" s="158" t="s">
        <v>438</v>
      </c>
      <c r="F14" s="160">
        <f t="shared" ref="F14:M14" si="1">F6/$F$6</f>
        <v>1</v>
      </c>
      <c r="G14" s="161">
        <f t="shared" si="1"/>
        <v>0.39623576027736501</v>
      </c>
      <c r="H14" s="161" t="e">
        <f t="shared" si="1"/>
        <v>#VALUE!</v>
      </c>
      <c r="I14" s="161">
        <f t="shared" si="1"/>
        <v>1.9811788013868251E-3</v>
      </c>
      <c r="J14" s="161" t="e">
        <f t="shared" si="1"/>
        <v>#VALUE!</v>
      </c>
      <c r="K14" s="161">
        <f t="shared" si="1"/>
        <v>5.2501238236750868E-2</v>
      </c>
      <c r="L14" s="161" t="e">
        <f t="shared" si="1"/>
        <v>#VALUE!</v>
      </c>
      <c r="M14" s="161" t="e">
        <f t="shared" si="1"/>
        <v>#VALUE!</v>
      </c>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row>
    <row r="15" spans="1:39" ht="34.5" customHeight="1">
      <c r="A15" s="70" t="s">
        <v>616</v>
      </c>
      <c r="B15" s="70" t="s">
        <v>617</v>
      </c>
      <c r="C15" s="70" t="s">
        <v>618</v>
      </c>
      <c r="D15" s="294"/>
      <c r="E15" s="158" t="s">
        <v>439</v>
      </c>
      <c r="F15" s="160" t="e">
        <f t="shared" ref="F15:M15" si="2">F7/$F$7</f>
        <v>#DIV/0!</v>
      </c>
      <c r="G15" s="161" t="e">
        <f t="shared" si="2"/>
        <v>#DIV/0!</v>
      </c>
      <c r="H15" s="161" t="e">
        <f t="shared" si="2"/>
        <v>#DIV/0!</v>
      </c>
      <c r="I15" s="161" t="e">
        <f t="shared" si="2"/>
        <v>#DIV/0!</v>
      </c>
      <c r="J15" s="161" t="e">
        <f t="shared" si="2"/>
        <v>#DIV/0!</v>
      </c>
      <c r="K15" s="161" t="e">
        <f t="shared" si="2"/>
        <v>#DIV/0!</v>
      </c>
      <c r="L15" s="161" t="e">
        <f t="shared" si="2"/>
        <v>#DIV/0!</v>
      </c>
      <c r="M15" s="161" t="e">
        <f t="shared" si="2"/>
        <v>#DIV/0!</v>
      </c>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row>
    <row r="16" spans="1:39" ht="34.5" customHeight="1">
      <c r="A16" s="70" t="s">
        <v>616</v>
      </c>
      <c r="B16" s="70" t="s">
        <v>617</v>
      </c>
      <c r="C16" s="70" t="s">
        <v>618</v>
      </c>
      <c r="D16" s="294"/>
      <c r="E16" s="158" t="s">
        <v>440</v>
      </c>
      <c r="F16" s="160">
        <f t="shared" ref="F16:M16" si="3">F8/$F$8</f>
        <v>1</v>
      </c>
      <c r="G16" s="161">
        <f t="shared" si="3"/>
        <v>0.16230366492146597</v>
      </c>
      <c r="H16" s="161" t="e">
        <f t="shared" si="3"/>
        <v>#VALUE!</v>
      </c>
      <c r="I16" s="161" t="e">
        <f t="shared" si="3"/>
        <v>#VALUE!</v>
      </c>
      <c r="J16" s="161" t="e">
        <f t="shared" si="3"/>
        <v>#VALUE!</v>
      </c>
      <c r="K16" s="161">
        <f t="shared" si="3"/>
        <v>0.16230366492146597</v>
      </c>
      <c r="L16" s="161" t="e">
        <f t="shared" si="3"/>
        <v>#VALUE!</v>
      </c>
      <c r="M16" s="161" t="e">
        <f t="shared" si="3"/>
        <v>#VALUE!</v>
      </c>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row>
    <row r="17" spans="1:39" ht="34.5" customHeight="1">
      <c r="A17" s="70" t="s">
        <v>616</v>
      </c>
      <c r="B17" s="70" t="s">
        <v>617</v>
      </c>
      <c r="C17" s="70" t="s">
        <v>618</v>
      </c>
      <c r="D17" s="295"/>
      <c r="E17" s="158" t="s">
        <v>441</v>
      </c>
      <c r="F17" s="160">
        <f t="shared" ref="F17:M17" si="4">F9/$F$9</f>
        <v>1</v>
      </c>
      <c r="G17" s="161">
        <f t="shared" si="4"/>
        <v>1</v>
      </c>
      <c r="H17" s="161" t="e">
        <f t="shared" si="4"/>
        <v>#VALUE!</v>
      </c>
      <c r="I17" s="161" t="e">
        <f t="shared" si="4"/>
        <v>#VALUE!</v>
      </c>
      <c r="J17" s="161">
        <f t="shared" si="4"/>
        <v>1</v>
      </c>
      <c r="K17" s="161">
        <f t="shared" si="4"/>
        <v>1</v>
      </c>
      <c r="L17" s="161" t="e">
        <f t="shared" si="4"/>
        <v>#VALUE!</v>
      </c>
      <c r="M17" s="161" t="e">
        <f t="shared" si="4"/>
        <v>#VALUE!</v>
      </c>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row>
    <row r="18" spans="1:39" ht="15.6">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row>
    <row r="19" spans="1:39" ht="15.6">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row>
    <row r="20" spans="1:39" ht="15.6">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row>
    <row r="21" spans="1:39" ht="15.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row>
    <row r="22" spans="1:39" ht="15.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row>
    <row r="23" spans="1:39" ht="15.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row>
    <row r="24" spans="1:39" ht="15.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row>
    <row r="25" spans="1:39" ht="15.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row>
    <row r="26" spans="1:39" ht="15.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row>
    <row r="27" spans="1:39" ht="15.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row>
    <row r="28" spans="1:39" ht="15.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row>
    <row r="29" spans="1:39" ht="15.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row>
    <row r="30" spans="1:39" ht="15.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row>
    <row r="31" spans="1:39" ht="15.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row>
    <row r="32" spans="1:39" ht="15.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row>
    <row r="33" spans="1:39" ht="15.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row>
    <row r="34" spans="1:39" ht="15.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row>
    <row r="35" spans="1:39" ht="15.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row>
    <row r="36" spans="1:39" ht="15.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row>
    <row r="37" spans="1:39" ht="15.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row>
    <row r="38" spans="1:39" ht="15.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row>
    <row r="39" spans="1:39" ht="15.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row>
    <row r="40" spans="1:39" ht="15.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row>
    <row r="41" spans="1:39" ht="15.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row>
    <row r="42" spans="1:39" ht="15.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row>
    <row r="43" spans="1:39" ht="15.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row>
    <row r="44" spans="1:39" ht="15.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row>
    <row r="45" spans="1:39" ht="15.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row>
    <row r="46" spans="1:39" ht="15.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row>
    <row r="47" spans="1:39" ht="15.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row>
    <row r="48" spans="1:39" ht="15.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row>
    <row r="49" spans="1:39" ht="15.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row>
    <row r="50" spans="1:39" ht="15.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row>
    <row r="51" spans="1:39" ht="15.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row>
    <row r="52" spans="1:39" ht="15.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row>
    <row r="53" spans="1:39" ht="15.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row>
    <row r="54" spans="1:39" ht="15.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row>
    <row r="55" spans="1:39" ht="15.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row>
    <row r="56" spans="1:39" ht="15.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row>
    <row r="57" spans="1:39" ht="15.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row>
    <row r="58" spans="1:39" ht="15.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row>
    <row r="59" spans="1:39"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row>
    <row r="60" spans="1:39"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row>
    <row r="61" spans="1:39"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row>
    <row r="62" spans="1:39"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row>
    <row r="63" spans="1:39"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row>
    <row r="64" spans="1:39"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row>
    <row r="65" spans="1:39"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row>
    <row r="66" spans="1:39"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row>
    <row r="67" spans="1:39"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row>
    <row r="68" spans="1:39"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row>
    <row r="69" spans="1:39"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row>
    <row r="70" spans="1:39"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row>
    <row r="71" spans="1:39"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row>
    <row r="72" spans="1:39"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row>
    <row r="73" spans="1:39"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row>
    <row r="74" spans="1:39"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row>
    <row r="75" spans="1:39"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row>
    <row r="76" spans="1:39"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row>
    <row r="77" spans="1:39"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row>
    <row r="78" spans="1:39"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row>
    <row r="79" spans="1:39"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row>
    <row r="80" spans="1:39"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row>
    <row r="81" spans="1:39"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row>
    <row r="82" spans="1:39"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row>
    <row r="83" spans="1:39"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row>
    <row r="84" spans="1:39"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row>
    <row r="85" spans="1:39"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row>
    <row r="86" spans="1:39"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row>
    <row r="87" spans="1:39"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row>
    <row r="88" spans="1:39"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row>
    <row r="89" spans="1:39"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row>
    <row r="90" spans="1:39"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row>
    <row r="91" spans="1:39"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row>
    <row r="92" spans="1:39"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row>
    <row r="93" spans="1:39"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row>
    <row r="94" spans="1:39"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row>
    <row r="95" spans="1:39"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row>
    <row r="96" spans="1:39"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row>
    <row r="97" spans="1:39"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row>
    <row r="98" spans="1:39"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row>
    <row r="99" spans="1:39"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row>
    <row r="100" spans="1:39"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row>
    <row r="101" spans="1:39"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row>
    <row r="102" spans="1:39"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row>
    <row r="103" spans="1:39"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row>
    <row r="104" spans="1:39"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row>
    <row r="105" spans="1:39"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row>
    <row r="106" spans="1:39"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row>
    <row r="107" spans="1:39"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row>
    <row r="108" spans="1:39"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row>
    <row r="109" spans="1:39"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row>
    <row r="110" spans="1:39"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row>
    <row r="111" spans="1:39"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row>
    <row r="112" spans="1:39"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row>
    <row r="113" spans="1:39"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row>
    <row r="114" spans="1:39"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row>
    <row r="115" spans="1:39"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row>
    <row r="116" spans="1:39"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row>
    <row r="117" spans="1:39"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row>
    <row r="118" spans="1:39"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row>
    <row r="119" spans="1:39"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row>
    <row r="120" spans="1:39"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row>
    <row r="121" spans="1:39"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row>
    <row r="122" spans="1:39"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row>
    <row r="123" spans="1:39"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row>
    <row r="124" spans="1:39"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row>
    <row r="125" spans="1:39"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row>
    <row r="126" spans="1:39"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row>
    <row r="127" spans="1:39"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row>
    <row r="128" spans="1:39"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row>
    <row r="129" spans="1:39"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row>
    <row r="130" spans="1:39"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row>
    <row r="131" spans="1:39"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row>
    <row r="132" spans="1:39"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row>
    <row r="133" spans="1:39"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row>
    <row r="134" spans="1:39"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row>
    <row r="135" spans="1:39"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row>
    <row r="136" spans="1:39"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row>
    <row r="137" spans="1:39"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row>
    <row r="138" spans="1:39"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row>
    <row r="139" spans="1:39"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row>
    <row r="140" spans="1:39"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row>
    <row r="141" spans="1:39"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row>
    <row r="142" spans="1:39"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row>
    <row r="143" spans="1:39"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row>
    <row r="144" spans="1:39"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row>
    <row r="145" spans="1:39"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row>
    <row r="146" spans="1:39"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row>
    <row r="147" spans="1:39"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row>
    <row r="148" spans="1:39"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row>
    <row r="149" spans="1:39"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row>
    <row r="150" spans="1:39"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row>
    <row r="151" spans="1:39"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row>
    <row r="152" spans="1:39"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row>
    <row r="153" spans="1:39"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row>
    <row r="154" spans="1:39"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row>
    <row r="155" spans="1:39"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row>
    <row r="156" spans="1:39"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row>
    <row r="157" spans="1:39"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row>
    <row r="158" spans="1:39"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row>
    <row r="159" spans="1:39"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row>
    <row r="160" spans="1:39"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row>
    <row r="161" spans="1:39"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row>
    <row r="162" spans="1:39"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row>
    <row r="163" spans="1:39"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row>
    <row r="164" spans="1:39"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row>
    <row r="165" spans="1:39"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row>
    <row r="166" spans="1:39"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row>
    <row r="167" spans="1:39"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row>
    <row r="168" spans="1:39"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row>
    <row r="169" spans="1:39"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row>
    <row r="170" spans="1:39"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row>
    <row r="171" spans="1:39"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row>
    <row r="172" spans="1:39"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row>
    <row r="173" spans="1:39"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row>
    <row r="174" spans="1:39"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row>
    <row r="175" spans="1:39"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row>
    <row r="176" spans="1:39"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row>
    <row r="177" spans="1:39"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row>
    <row r="178" spans="1:39"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row>
    <row r="179" spans="1:39"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row>
    <row r="180" spans="1:39"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row>
    <row r="181" spans="1:39"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row>
    <row r="182" spans="1:39"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row>
    <row r="183" spans="1:39"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row>
    <row r="184" spans="1:39"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row>
    <row r="185" spans="1:39"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row>
    <row r="186" spans="1:39"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row>
    <row r="187" spans="1:39"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row>
    <row r="188" spans="1:39"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row>
    <row r="189" spans="1:39"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row>
    <row r="190" spans="1:39"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row>
    <row r="191" spans="1:39"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row>
    <row r="192" spans="1:39"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row>
    <row r="193" spans="1:39"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row>
    <row r="194" spans="1:39"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row>
    <row r="195" spans="1:39"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row>
    <row r="196" spans="1:39"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row>
    <row r="197" spans="1:39"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row>
    <row r="198" spans="1:39"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row>
    <row r="199" spans="1:39"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row>
    <row r="200" spans="1:39"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row>
    <row r="201" spans="1:39" ht="15.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row>
    <row r="202" spans="1:39" ht="15.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row>
    <row r="203" spans="1:39" ht="15.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row>
    <row r="204" spans="1:39" ht="15.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row>
    <row r="205" spans="1:39" ht="15.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row>
    <row r="206" spans="1:39" ht="15.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row>
    <row r="207" spans="1:39" ht="15.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row>
    <row r="208" spans="1:39" ht="15.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row>
    <row r="209" spans="1:39" ht="15.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row>
    <row r="210" spans="1:39" ht="15.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row>
    <row r="211" spans="1:39" ht="15.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row>
    <row r="212" spans="1:39" ht="15.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row>
    <row r="213" spans="1:39" ht="15.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row>
    <row r="214" spans="1:39" ht="15.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row>
    <row r="215" spans="1:39" ht="15.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row>
    <row r="216" spans="1:39" ht="15.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row>
    <row r="217" spans="1:39" ht="15.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row>
    <row r="218" spans="1:39" ht="15.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row>
    <row r="219" spans="1:39" ht="15.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row>
    <row r="220" spans="1:39" ht="15.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row>
    <row r="221" spans="1:39" ht="15.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row>
    <row r="222" spans="1:39" ht="15.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row>
    <row r="223" spans="1:39" ht="15.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row>
    <row r="224" spans="1:39" ht="15.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row>
    <row r="225" spans="1:39" ht="15.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row>
    <row r="226" spans="1:39" ht="15.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row>
    <row r="227" spans="1:39" ht="15.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row>
    <row r="228" spans="1:39" ht="15.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row>
    <row r="229" spans="1:39" ht="15.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row>
    <row r="230" spans="1:39" ht="15.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row>
    <row r="231" spans="1:39" ht="15.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row>
    <row r="232" spans="1:39" ht="15.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row>
    <row r="233" spans="1:39" ht="15.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row>
    <row r="234" spans="1:39" ht="15.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row>
    <row r="235" spans="1:39" ht="15.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row>
    <row r="236" spans="1:39" ht="15.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row>
    <row r="237" spans="1:39" ht="15.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row>
    <row r="238" spans="1:39" ht="15.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row>
    <row r="239" spans="1:39" ht="15.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row>
    <row r="240" spans="1:39" ht="15.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row>
    <row r="241" spans="1:39" ht="15.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row>
    <row r="242" spans="1:39" ht="15.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row>
    <row r="243" spans="1:39" ht="15.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row>
    <row r="244" spans="1:39" ht="15.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row>
    <row r="245" spans="1:39" ht="15.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row>
    <row r="246" spans="1:39" ht="15.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row>
    <row r="247" spans="1:39" ht="15.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row>
    <row r="248" spans="1:39" ht="15.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row>
    <row r="249" spans="1:39" ht="15.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row>
    <row r="250" spans="1:39" ht="15.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row>
    <row r="251" spans="1:39" ht="15.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row>
    <row r="252" spans="1:39" ht="15.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row>
    <row r="253" spans="1:39" ht="15.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row>
    <row r="254" spans="1:39" ht="15.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row>
    <row r="255" spans="1:39" ht="15.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row>
    <row r="256" spans="1:39" ht="15.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row>
    <row r="257" spans="1:39" ht="15.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row>
    <row r="258" spans="1:39" ht="15.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row>
    <row r="259" spans="1:39" ht="15.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row>
    <row r="260" spans="1:39" ht="15.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row>
    <row r="261" spans="1:39" ht="15.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row>
    <row r="262" spans="1:39" ht="15.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row>
    <row r="263" spans="1:39" ht="15.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row>
    <row r="264" spans="1:39" ht="15.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row>
    <row r="265" spans="1:39" ht="15.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row>
    <row r="266" spans="1:39" ht="15.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row>
    <row r="267" spans="1:39" ht="15.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row>
    <row r="268" spans="1:39" ht="15.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row>
    <row r="269" spans="1:39" ht="15.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row>
    <row r="270" spans="1:39" ht="15.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row>
    <row r="271" spans="1:39" ht="15.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row>
    <row r="272" spans="1:39" ht="15.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row>
    <row r="273" spans="1:39" ht="15.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row>
    <row r="274" spans="1:39" ht="15.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row>
    <row r="275" spans="1:39" ht="15.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row>
    <row r="276" spans="1:39" ht="15.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row>
    <row r="277" spans="1:39" ht="15.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row>
    <row r="278" spans="1:39" ht="15.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row>
    <row r="279" spans="1:39" ht="15.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row>
    <row r="280" spans="1:39" ht="15.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row>
    <row r="281" spans="1:39" ht="15.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row>
    <row r="282" spans="1:39" ht="15.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row>
    <row r="283" spans="1:39" ht="15.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row>
    <row r="284" spans="1:39" ht="15.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row>
    <row r="285" spans="1:39" ht="15.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row>
    <row r="286" spans="1:39" ht="15.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row>
    <row r="287" spans="1:39" ht="15.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row>
    <row r="288" spans="1:39" ht="15.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row>
    <row r="289" spans="1:39" ht="15.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row>
    <row r="290" spans="1:39" ht="15.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row>
    <row r="291" spans="1:39" ht="15.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row>
    <row r="292" spans="1:39" ht="15.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row>
    <row r="293" spans="1:39" ht="15.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row>
    <row r="294" spans="1:39" ht="15.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row>
    <row r="295" spans="1:39" ht="15.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row>
    <row r="296" spans="1:39" ht="15.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row>
    <row r="297" spans="1:39" ht="15.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row>
    <row r="298" spans="1:39" ht="15.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row>
    <row r="299" spans="1:39" ht="15.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row>
    <row r="300" spans="1:39" ht="15.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row>
    <row r="301" spans="1:39" ht="15.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row>
    <row r="302" spans="1:39" ht="15.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row>
    <row r="303" spans="1:39" ht="15.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row>
    <row r="304" spans="1:39" ht="15.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row>
    <row r="305" spans="1:39" ht="15.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row>
    <row r="306" spans="1:39" ht="15.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row>
    <row r="307" spans="1:39" ht="15.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row>
    <row r="308" spans="1:39" ht="15.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row>
    <row r="309" spans="1:39" ht="15.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row>
    <row r="310" spans="1:39" ht="15.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row>
    <row r="311" spans="1:39" ht="15.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row>
    <row r="312" spans="1:39" ht="15.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row>
    <row r="313" spans="1:39" ht="15.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row>
    <row r="314" spans="1:39" ht="15.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row>
    <row r="315" spans="1:39" ht="15.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row>
    <row r="316" spans="1:39" ht="15.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row>
    <row r="317" spans="1:39"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row>
    <row r="318" spans="1:39"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row>
    <row r="319" spans="1:39"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row>
    <row r="320" spans="1:39"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row>
    <row r="321" spans="1:39"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row>
    <row r="322" spans="1:39"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row>
    <row r="323" spans="1:39"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row>
    <row r="324" spans="1:39"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row>
    <row r="325" spans="1:39"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row>
    <row r="326" spans="1:39"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row>
    <row r="327" spans="1:39"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row>
    <row r="328" spans="1:39"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row>
    <row r="329" spans="1:39"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row>
    <row r="330" spans="1:39"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row>
    <row r="331" spans="1:39"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row>
    <row r="332" spans="1:39"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row>
    <row r="333" spans="1:39"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row>
    <row r="334" spans="1:39"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row>
    <row r="335" spans="1:39"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row>
    <row r="336" spans="1:39"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row>
    <row r="337" spans="1:39"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row>
    <row r="338" spans="1:39"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row>
    <row r="339" spans="1:39"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row>
    <row r="340" spans="1:39"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row>
    <row r="341" spans="1:39"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row>
    <row r="342" spans="1:39"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row>
    <row r="343" spans="1:39"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row>
    <row r="344" spans="1:39"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row>
    <row r="345" spans="1:39"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row>
    <row r="346" spans="1:39"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row>
    <row r="347" spans="1:39"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row>
    <row r="348" spans="1:39"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row>
    <row r="349" spans="1:39"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row>
    <row r="350" spans="1:39"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row>
    <row r="351" spans="1:39"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row>
    <row r="352" spans="1:39"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row>
    <row r="353" spans="1:39"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row>
    <row r="354" spans="1:39"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row>
    <row r="355" spans="1:39"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row>
    <row r="356" spans="1:39"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row>
    <row r="357" spans="1:39"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row>
    <row r="358" spans="1:39"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row>
    <row r="359" spans="1:39"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row>
    <row r="360" spans="1:39"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row>
    <row r="361" spans="1:39"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row>
    <row r="362" spans="1:39"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row>
    <row r="363" spans="1:39"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row>
    <row r="364" spans="1:39"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row>
    <row r="365" spans="1:39"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row>
    <row r="366" spans="1:39"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row>
    <row r="367" spans="1:39"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row>
    <row r="368" spans="1:39"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row>
    <row r="369" spans="1:39"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row>
    <row r="370" spans="1:39"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row>
    <row r="371" spans="1:39"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row>
    <row r="372" spans="1:39"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row>
    <row r="373" spans="1:39"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row>
    <row r="374" spans="1:39"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row>
    <row r="375" spans="1:39"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row>
    <row r="376" spans="1:39"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row>
    <row r="377" spans="1:39"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row>
    <row r="378" spans="1:39"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row>
    <row r="379" spans="1:39"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row>
    <row r="380" spans="1:39"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row>
    <row r="381" spans="1:39"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row>
    <row r="382" spans="1:39"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row>
    <row r="383" spans="1:39"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row>
    <row r="384" spans="1:39"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row>
    <row r="385" spans="1:39"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row>
    <row r="386" spans="1:39"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row>
    <row r="387" spans="1:39"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row>
    <row r="388" spans="1:39"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row>
    <row r="389" spans="1:39"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row>
    <row r="390" spans="1:39"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row>
    <row r="391" spans="1:39"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row>
    <row r="392" spans="1:39"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row>
    <row r="393" spans="1:39"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row>
    <row r="394" spans="1:39"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row>
    <row r="395" spans="1:39"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row>
    <row r="396" spans="1:39"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row>
    <row r="397" spans="1:39"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row>
    <row r="398" spans="1:39"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row>
    <row r="399" spans="1:39"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row>
    <row r="400" spans="1:39"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row>
    <row r="401" spans="1:39"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row>
    <row r="402" spans="1:39"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row>
    <row r="403" spans="1:39"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row>
    <row r="404" spans="1:39"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row>
    <row r="405" spans="1:39"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row>
    <row r="406" spans="1:39"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row>
    <row r="407" spans="1:39"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row>
    <row r="408" spans="1:39"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row>
    <row r="409" spans="1:39"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row>
    <row r="410" spans="1:39"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row>
    <row r="411" spans="1:39"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row>
    <row r="412" spans="1:39"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row>
    <row r="413" spans="1:39"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row>
    <row r="414" spans="1:39"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row>
    <row r="415" spans="1:39"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row>
    <row r="416" spans="1:39"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row>
    <row r="417" spans="1:39"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row>
    <row r="418" spans="1:39"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row>
    <row r="419" spans="1:39"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row>
    <row r="420" spans="1:39"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row>
    <row r="421" spans="1:39"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row>
    <row r="422" spans="1:39"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row>
    <row r="423" spans="1:39"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row>
    <row r="424" spans="1:39"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row>
    <row r="425" spans="1:39"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row>
    <row r="426" spans="1:39"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row>
    <row r="427" spans="1:39"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row>
    <row r="428" spans="1:39"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row>
    <row r="429" spans="1:39"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row>
    <row r="430" spans="1:39"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row>
    <row r="431" spans="1:39"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row>
    <row r="432" spans="1:39"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row>
    <row r="433" spans="1:39"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row>
    <row r="434" spans="1:39"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row>
    <row r="435" spans="1:39"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row>
    <row r="436" spans="1:39"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row>
    <row r="437" spans="1:39"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row>
    <row r="438" spans="1:39"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row>
    <row r="439" spans="1:39"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row>
    <row r="440" spans="1:39"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row>
    <row r="441" spans="1:39"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row>
    <row r="442" spans="1:39"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row>
    <row r="443" spans="1:39"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row>
    <row r="444" spans="1:39"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row>
    <row r="445" spans="1:39"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row>
    <row r="446" spans="1:39"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row>
    <row r="447" spans="1:39"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row>
    <row r="448" spans="1:39"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row>
    <row r="449" spans="1:39"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row>
    <row r="450" spans="1:39"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row>
    <row r="451" spans="1:39"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row>
    <row r="452" spans="1:39"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row>
    <row r="453" spans="1:39"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row>
    <row r="454" spans="1:39"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row>
    <row r="455" spans="1:39"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row>
    <row r="456" spans="1:39"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row>
    <row r="457" spans="1:39"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row>
    <row r="458" spans="1:39"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row>
    <row r="459" spans="1:39"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row>
    <row r="460" spans="1:39"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row>
    <row r="461" spans="1:39"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row>
    <row r="462" spans="1:39"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row>
    <row r="463" spans="1:39"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row>
    <row r="464" spans="1:39"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row>
    <row r="465" spans="1:39"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row>
    <row r="466" spans="1:39"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row>
    <row r="467" spans="1:39"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row>
    <row r="468" spans="1:39"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row>
    <row r="469" spans="1:39"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row>
    <row r="470" spans="1:39"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row>
    <row r="471" spans="1:39"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row>
    <row r="472" spans="1:39"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row>
    <row r="473" spans="1:39"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row>
    <row r="474" spans="1:39"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row>
    <row r="475" spans="1:39"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row>
    <row r="476" spans="1:39"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row>
    <row r="477" spans="1:39"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row>
    <row r="478" spans="1:39"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row>
    <row r="479" spans="1:39"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row>
    <row r="480" spans="1:39"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row>
    <row r="481" spans="1:39"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row>
    <row r="482" spans="1:39"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row>
    <row r="483" spans="1:39"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row>
    <row r="484" spans="1:39"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row>
    <row r="485" spans="1:39"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row>
    <row r="486" spans="1:39"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row>
    <row r="487" spans="1:39"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row>
    <row r="488" spans="1:39"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row>
    <row r="489" spans="1:39"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row>
    <row r="490" spans="1:39"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row>
    <row r="491" spans="1:39"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row>
    <row r="492" spans="1:39"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row>
    <row r="493" spans="1:39"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row>
    <row r="494" spans="1:39"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row>
    <row r="495" spans="1:39"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row>
    <row r="496" spans="1:39"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row>
    <row r="497" spans="1:39"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row>
    <row r="498" spans="1:39"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row>
    <row r="499" spans="1:39"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row>
    <row r="500" spans="1:39"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row>
    <row r="501" spans="1:39"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row>
    <row r="502" spans="1:39"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row>
    <row r="503" spans="1:39"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row>
    <row r="504" spans="1:39"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row>
    <row r="505" spans="1:39"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row>
    <row r="506" spans="1:39"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row>
    <row r="507" spans="1:39"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row>
    <row r="508" spans="1:39"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row>
    <row r="509" spans="1:39"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row>
    <row r="510" spans="1:39"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row>
    <row r="511" spans="1:39"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row>
    <row r="512" spans="1:39"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row>
    <row r="513" spans="1:39"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row>
    <row r="514" spans="1:39"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row>
    <row r="515" spans="1:39"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row>
    <row r="516" spans="1:39"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row>
    <row r="517" spans="1:39"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row>
    <row r="518" spans="1:39"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row>
    <row r="519" spans="1:39"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row>
    <row r="520" spans="1:39"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row>
    <row r="521" spans="1:39"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row>
    <row r="522" spans="1:39"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row>
    <row r="523" spans="1:39"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row>
    <row r="524" spans="1:39"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row>
    <row r="525" spans="1:39"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row>
    <row r="526" spans="1:39"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row>
    <row r="527" spans="1:39"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row>
    <row r="528" spans="1:39"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row>
    <row r="529" spans="1:39"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row>
    <row r="530" spans="1:39"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row>
    <row r="531" spans="1:39"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row>
    <row r="532" spans="1:39"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row>
    <row r="533" spans="1:39"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row>
    <row r="534" spans="1:39"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row>
    <row r="535" spans="1:39"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row>
    <row r="536" spans="1:39"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row>
    <row r="537" spans="1:39"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row>
    <row r="538" spans="1:39"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row>
    <row r="539" spans="1:39"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row>
    <row r="540" spans="1:39"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row>
    <row r="541" spans="1:39"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row>
    <row r="542" spans="1:39"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row>
    <row r="543" spans="1:39"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row>
    <row r="544" spans="1:39"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row>
    <row r="545" spans="1:39"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row>
    <row r="546" spans="1:39"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row>
    <row r="547" spans="1:39"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row>
    <row r="548" spans="1:39"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row>
    <row r="549" spans="1:39"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row>
    <row r="550" spans="1:39"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row>
    <row r="551" spans="1:39"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row>
    <row r="552" spans="1:39"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row>
    <row r="553" spans="1:39"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row>
    <row r="554" spans="1:39"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row>
    <row r="555" spans="1:39"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row>
    <row r="556" spans="1:39"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row>
    <row r="557" spans="1:39"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row>
    <row r="558" spans="1:39"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row>
    <row r="559" spans="1:39"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row>
    <row r="560" spans="1:39"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row>
    <row r="561" spans="1:39"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row>
    <row r="562" spans="1:39"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row>
    <row r="563" spans="1:39"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row>
    <row r="564" spans="1:39"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row>
    <row r="565" spans="1:39"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row>
    <row r="566" spans="1:39"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row>
    <row r="567" spans="1:39"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row>
    <row r="568" spans="1:39"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row>
    <row r="569" spans="1:39"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row>
    <row r="570" spans="1:39"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row>
    <row r="571" spans="1:39"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row>
    <row r="572" spans="1:39"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row>
    <row r="573" spans="1:39"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row>
    <row r="574" spans="1:39"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row>
    <row r="575" spans="1:39"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row>
    <row r="576" spans="1:39"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row>
    <row r="577" spans="1:39"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row>
    <row r="578" spans="1:39"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row>
    <row r="579" spans="1:39"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row>
    <row r="580" spans="1:39"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row>
    <row r="581" spans="1:39"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row>
    <row r="582" spans="1:39"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row>
    <row r="583" spans="1:39"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row>
    <row r="584" spans="1:39"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row>
    <row r="585" spans="1:39"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row>
    <row r="586" spans="1:39"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row>
    <row r="587" spans="1:39"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row>
    <row r="588" spans="1:39"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row>
    <row r="589" spans="1:39"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row>
    <row r="590" spans="1:39"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row>
    <row r="591" spans="1:39"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row>
    <row r="592" spans="1:39"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row>
    <row r="593" spans="1:39"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row>
    <row r="594" spans="1:39"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row>
    <row r="595" spans="1:39"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row>
    <row r="596" spans="1:39"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row>
    <row r="597" spans="1:39"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row>
    <row r="598" spans="1:39"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row>
    <row r="599" spans="1:39"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row>
    <row r="600" spans="1:39"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row>
    <row r="601" spans="1:39"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row>
    <row r="602" spans="1:39"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row>
    <row r="603" spans="1:39"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row>
    <row r="604" spans="1:39"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row>
    <row r="605" spans="1:39"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row>
    <row r="606" spans="1:39"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row>
    <row r="607" spans="1:39"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row>
    <row r="608" spans="1:39"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row>
    <row r="609" spans="1:39"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row>
    <row r="610" spans="1:39"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row>
    <row r="611" spans="1:39"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row>
    <row r="612" spans="1:39"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row>
    <row r="613" spans="1:39"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row>
    <row r="614" spans="1:39"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row>
    <row r="615" spans="1:39"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row>
    <row r="616" spans="1:39"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row>
    <row r="617" spans="1:39"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row>
    <row r="618" spans="1:39"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row>
    <row r="619" spans="1:39"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row>
    <row r="620" spans="1:39"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row>
    <row r="621" spans="1:39"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row>
    <row r="622" spans="1:39"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row>
    <row r="623" spans="1:39"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row>
    <row r="624" spans="1:39"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row>
    <row r="625" spans="1:39"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row>
    <row r="626" spans="1:39"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row>
    <row r="627" spans="1:39"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row>
    <row r="628" spans="1:39"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row>
    <row r="629" spans="1:39"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row>
    <row r="630" spans="1:39"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row>
    <row r="631" spans="1:39"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row>
    <row r="632" spans="1:39"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row>
    <row r="633" spans="1:39"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row>
    <row r="634" spans="1:39"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row>
    <row r="635" spans="1:39"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row>
    <row r="636" spans="1:39"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row>
    <row r="637" spans="1:39"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row>
    <row r="638" spans="1:39"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row>
    <row r="639" spans="1:39"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row>
    <row r="640" spans="1:39"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row>
    <row r="641" spans="1:39"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row>
    <row r="642" spans="1:39"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row>
    <row r="643" spans="1:39"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row>
    <row r="644" spans="1:39"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row>
    <row r="645" spans="1:39"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row>
    <row r="646" spans="1:39"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row>
    <row r="647" spans="1:39"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row>
    <row r="648" spans="1:39"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row>
    <row r="649" spans="1:39"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row>
    <row r="650" spans="1:39"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row>
    <row r="651" spans="1:39"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row>
    <row r="652" spans="1:39"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row>
    <row r="653" spans="1:39"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row>
    <row r="654" spans="1:39"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row>
    <row r="655" spans="1:39"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row>
    <row r="656" spans="1:39"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row>
    <row r="657" spans="1:39"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row>
    <row r="658" spans="1:39"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row>
    <row r="659" spans="1:39"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row>
    <row r="660" spans="1:39"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row>
    <row r="661" spans="1:39"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row>
    <row r="662" spans="1:39"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row>
    <row r="663" spans="1:39"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row>
    <row r="664" spans="1:39"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row>
    <row r="665" spans="1:39"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row>
    <row r="666" spans="1:39"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row>
    <row r="667" spans="1:39"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row>
    <row r="668" spans="1:39"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row>
    <row r="669" spans="1:39"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row>
    <row r="670" spans="1:39"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row>
    <row r="671" spans="1:39"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row>
    <row r="672" spans="1:39"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row>
    <row r="673" spans="1:39"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row>
    <row r="674" spans="1:39"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row>
    <row r="675" spans="1:39"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row>
    <row r="676" spans="1:39"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row>
    <row r="677" spans="1:39"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row>
    <row r="678" spans="1:39"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row>
    <row r="679" spans="1:39"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row>
    <row r="680" spans="1:39"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row>
    <row r="681" spans="1:39"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row>
    <row r="682" spans="1:39"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row>
    <row r="683" spans="1:39"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row>
    <row r="684" spans="1:39"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row>
    <row r="685" spans="1:39"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row>
    <row r="686" spans="1:39"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row>
    <row r="687" spans="1:39"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row>
    <row r="688" spans="1:39"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row>
    <row r="689" spans="1:39"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row>
    <row r="690" spans="1:39"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row>
    <row r="691" spans="1:39"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row>
    <row r="692" spans="1:39"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row>
    <row r="693" spans="1:39"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row>
    <row r="694" spans="1:39"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row>
    <row r="695" spans="1:39"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row>
    <row r="696" spans="1:39"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row>
    <row r="697" spans="1:39"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row>
    <row r="698" spans="1:39"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row>
    <row r="699" spans="1:39"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row>
    <row r="700" spans="1:39"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row>
    <row r="701" spans="1:39"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row>
    <row r="702" spans="1:39"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row>
    <row r="703" spans="1:39"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row>
    <row r="704" spans="1:39"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row>
    <row r="705" spans="1:39"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row>
    <row r="706" spans="1:39"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row>
    <row r="707" spans="1:39"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row>
    <row r="708" spans="1:39"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row>
    <row r="709" spans="1:39"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row>
    <row r="710" spans="1:39"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row>
    <row r="711" spans="1:39"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row>
    <row r="712" spans="1:39"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row>
    <row r="713" spans="1:39"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row>
    <row r="714" spans="1:39"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row>
    <row r="715" spans="1:39"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row>
    <row r="716" spans="1:39"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row>
    <row r="717" spans="1:39"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row>
    <row r="718" spans="1:39"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row>
    <row r="719" spans="1:39"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row>
    <row r="720" spans="1:39"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row>
    <row r="721" spans="1:39"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row>
    <row r="722" spans="1:39"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row>
    <row r="723" spans="1:39"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row>
    <row r="724" spans="1:39"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row>
    <row r="725" spans="1:39"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row>
    <row r="726" spans="1:39"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row>
    <row r="727" spans="1:39"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row>
    <row r="728" spans="1:39"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row>
    <row r="729" spans="1:39"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row>
    <row r="730" spans="1:39"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row>
    <row r="731" spans="1:39"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row>
    <row r="732" spans="1:39"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row>
    <row r="733" spans="1:39"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row>
    <row r="734" spans="1:39"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row>
    <row r="735" spans="1:39"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row>
    <row r="736" spans="1:39"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row>
    <row r="737" spans="1:39"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row>
    <row r="738" spans="1:39"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row>
    <row r="739" spans="1:39"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row>
    <row r="740" spans="1:39"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row>
    <row r="741" spans="1:39"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row>
    <row r="742" spans="1:39"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row>
    <row r="743" spans="1:39"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row>
    <row r="744" spans="1:39"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row>
    <row r="745" spans="1:39"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row>
    <row r="746" spans="1:39"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row>
    <row r="747" spans="1:39"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row>
    <row r="748" spans="1:39"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row>
    <row r="749" spans="1:39"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row>
    <row r="750" spans="1:39"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row>
    <row r="751" spans="1:39"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row>
    <row r="752" spans="1:39"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row>
    <row r="753" spans="1:39"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row>
    <row r="754" spans="1:39"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row>
    <row r="755" spans="1:39"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row>
    <row r="756" spans="1:39"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row>
    <row r="757" spans="1:39"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row>
    <row r="758" spans="1:39"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row>
    <row r="759" spans="1:39"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row>
    <row r="760" spans="1:39"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row>
    <row r="761" spans="1:39"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row>
    <row r="762" spans="1:39"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row>
    <row r="763" spans="1:39"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row>
    <row r="764" spans="1:39"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row>
    <row r="765" spans="1:39"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row>
    <row r="766" spans="1:39"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row>
    <row r="767" spans="1:39"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row>
    <row r="768" spans="1:39"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row>
    <row r="769" spans="1:39"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row>
    <row r="770" spans="1:39"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row>
    <row r="771" spans="1:39"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row>
    <row r="772" spans="1:39"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row>
    <row r="773" spans="1:39"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row>
    <row r="774" spans="1:39"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row>
    <row r="775" spans="1:39"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row>
    <row r="776" spans="1:39"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row>
    <row r="777" spans="1:39"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row>
    <row r="778" spans="1:39"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row>
    <row r="779" spans="1:39"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row>
    <row r="780" spans="1:39"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row>
    <row r="781" spans="1:39"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row>
    <row r="782" spans="1:39"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row>
    <row r="783" spans="1:39"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row>
    <row r="784" spans="1:39"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row>
    <row r="785" spans="1:39"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row>
    <row r="786" spans="1:39"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row>
    <row r="787" spans="1:39"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row>
    <row r="788" spans="1:39"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row>
    <row r="789" spans="1:39"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row>
    <row r="790" spans="1:39"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row>
    <row r="791" spans="1:39"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row>
    <row r="792" spans="1:39"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row>
    <row r="793" spans="1:39"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row>
    <row r="794" spans="1:39"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row>
    <row r="795" spans="1:39"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row>
    <row r="796" spans="1:39"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row>
    <row r="797" spans="1:39"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row>
    <row r="798" spans="1:39"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row>
    <row r="799" spans="1:39"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row>
    <row r="800" spans="1:39"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row>
    <row r="801" spans="1:39"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row>
    <row r="802" spans="1:39"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row>
    <row r="803" spans="1:39"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row>
    <row r="804" spans="1:39"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row>
    <row r="805" spans="1:39"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row>
    <row r="806" spans="1:39"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row>
    <row r="807" spans="1:39"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row>
    <row r="808" spans="1:39"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row>
    <row r="809" spans="1:39"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row>
    <row r="810" spans="1:39"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row>
    <row r="811" spans="1:39"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row>
    <row r="812" spans="1:39"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row>
    <row r="813" spans="1:39"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row>
    <row r="814" spans="1:39"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row>
    <row r="815" spans="1:39"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row>
    <row r="816" spans="1:39"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row>
    <row r="817" spans="1:39"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row>
    <row r="818" spans="1:39"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row>
    <row r="819" spans="1:39"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row>
    <row r="820" spans="1:39"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row>
    <row r="821" spans="1:39"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row>
    <row r="822" spans="1:39"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row>
    <row r="823" spans="1:39"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row>
    <row r="824" spans="1:39"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row>
    <row r="825" spans="1:39"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row>
    <row r="826" spans="1:39"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row>
    <row r="827" spans="1:39"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row>
    <row r="828" spans="1:39"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row>
    <row r="829" spans="1:39"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row>
    <row r="830" spans="1:39"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row>
    <row r="831" spans="1:39"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row>
    <row r="832" spans="1:39"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row>
    <row r="833" spans="1:39"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row>
    <row r="834" spans="1:39"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row>
    <row r="835" spans="1:39"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row>
    <row r="836" spans="1:39"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row>
    <row r="837" spans="1:39"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row>
    <row r="838" spans="1:39"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row>
    <row r="839" spans="1:39"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row>
    <row r="840" spans="1:39"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row>
    <row r="841" spans="1:39"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row>
    <row r="842" spans="1:39"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row>
    <row r="843" spans="1:39"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row>
    <row r="844" spans="1:39"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row>
    <row r="845" spans="1:39"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row>
    <row r="846" spans="1:39"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row>
    <row r="847" spans="1:39"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row>
    <row r="848" spans="1:39"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row>
    <row r="849" spans="1:39"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row>
    <row r="850" spans="1:39"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row>
    <row r="851" spans="1:39"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row>
    <row r="852" spans="1:39"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row>
    <row r="853" spans="1:39"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row>
    <row r="854" spans="1:39"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row>
    <row r="855" spans="1:39"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row>
    <row r="856" spans="1:39"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row>
    <row r="857" spans="1:39"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row>
    <row r="858" spans="1:39"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row>
    <row r="859" spans="1:39"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row>
    <row r="860" spans="1:39"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row>
    <row r="861" spans="1:39"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row>
    <row r="862" spans="1:39"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row>
    <row r="863" spans="1:39"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row>
    <row r="864" spans="1:39"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row>
    <row r="865" spans="1:39"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row>
    <row r="866" spans="1:39"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row>
    <row r="867" spans="1:39"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row>
    <row r="868" spans="1:39"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row>
    <row r="869" spans="1:39"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row>
    <row r="870" spans="1:39"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row>
    <row r="871" spans="1:39"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row>
    <row r="872" spans="1:39"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row>
    <row r="873" spans="1:39"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row>
    <row r="874" spans="1:39"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row>
    <row r="875" spans="1:39"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row>
    <row r="876" spans="1:39"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row>
    <row r="877" spans="1:39"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row>
    <row r="878" spans="1:39"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row>
    <row r="879" spans="1:39"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row>
    <row r="880" spans="1:39"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row>
    <row r="881" spans="1:39"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row>
    <row r="882" spans="1:39"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row>
    <row r="883" spans="1:39"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row>
    <row r="884" spans="1:39"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row>
    <row r="885" spans="1:39"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row>
    <row r="886" spans="1:39"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row>
    <row r="887" spans="1:39"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row>
    <row r="888" spans="1:39"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row>
    <row r="889" spans="1:39"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row>
    <row r="890" spans="1:39"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row>
    <row r="891" spans="1:39"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row>
    <row r="892" spans="1:39"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row>
    <row r="893" spans="1:39"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row>
    <row r="894" spans="1:39"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row>
    <row r="895" spans="1:39"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row>
    <row r="896" spans="1:39"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row>
    <row r="897" spans="1:39"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row>
    <row r="898" spans="1:39"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row>
    <row r="899" spans="1:39"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row>
    <row r="900" spans="1:39"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row>
    <row r="901" spans="1:39"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row>
    <row r="902" spans="1:39"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row>
    <row r="903" spans="1:39"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row>
    <row r="904" spans="1:39"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row>
    <row r="905" spans="1:39"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row>
    <row r="906" spans="1:39"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row>
    <row r="907" spans="1:39"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row>
    <row r="908" spans="1:39"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row>
    <row r="909" spans="1:39"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row>
    <row r="910" spans="1:39"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row>
    <row r="911" spans="1:39"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row>
    <row r="912" spans="1:39"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row>
    <row r="913" spans="1:39"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row>
    <row r="914" spans="1:39"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row>
    <row r="915" spans="1:39"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row>
    <row r="916" spans="1:39"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row>
    <row r="917" spans="1:39"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row>
    <row r="918" spans="1:39"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row>
    <row r="919" spans="1:39"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row>
    <row r="920" spans="1:39"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row>
    <row r="921" spans="1:39"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row>
    <row r="922" spans="1:39"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row>
    <row r="923" spans="1:39"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row>
    <row r="924" spans="1:39"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row>
    <row r="925" spans="1:39"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row>
    <row r="926" spans="1:39"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row>
    <row r="927" spans="1:39"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row>
    <row r="928" spans="1:39"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row>
    <row r="929" spans="1:39"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row>
    <row r="930" spans="1:39"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row>
    <row r="931" spans="1:39"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row>
    <row r="932" spans="1:39"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row>
    <row r="933" spans="1:39"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row>
    <row r="934" spans="1:39"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row>
    <row r="935" spans="1:39"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row>
    <row r="936" spans="1:39"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row>
    <row r="937" spans="1:39"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row>
    <row r="938" spans="1:39"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row>
    <row r="939" spans="1:39"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row>
    <row r="940" spans="1:39"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row>
    <row r="941" spans="1:39"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row>
    <row r="942" spans="1:39"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row>
    <row r="943" spans="1:39"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row>
    <row r="944" spans="1:39"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row>
    <row r="945" spans="1:39"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row>
    <row r="946" spans="1:39"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row>
    <row r="947" spans="1:39"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row>
    <row r="948" spans="1:39"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row>
    <row r="949" spans="1:39"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row>
    <row r="950" spans="1:39"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row>
    <row r="951" spans="1:39"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row>
    <row r="952" spans="1:39"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row>
    <row r="953" spans="1:39"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row>
    <row r="954" spans="1:39"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row>
    <row r="955" spans="1:39"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row>
    <row r="956" spans="1:39"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row>
    <row r="957" spans="1:39"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row>
    <row r="958" spans="1:39"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row>
    <row r="959" spans="1:39"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row>
    <row r="960" spans="1:39"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row>
    <row r="961" spans="1:39"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row>
    <row r="962" spans="1:39"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row>
    <row r="963" spans="1:39"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row>
    <row r="964" spans="1:39"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row>
    <row r="965" spans="1:39"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row>
    <row r="966" spans="1:39"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row>
    <row r="967" spans="1:39"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row>
    <row r="968" spans="1:39"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row>
    <row r="969" spans="1:39"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row>
    <row r="970" spans="1:39"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row>
    <row r="971" spans="1:39"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row>
    <row r="972" spans="1:39"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row>
    <row r="973" spans="1:39"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row>
    <row r="974" spans="1:39"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row>
    <row r="975" spans="1:39"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row>
    <row r="976" spans="1:39"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row>
    <row r="977" spans="1:39"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row>
    <row r="978" spans="1:39"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row>
    <row r="979" spans="1:39"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row>
    <row r="980" spans="1:39"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row>
    <row r="981" spans="1:39"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row>
    <row r="982" spans="1:39"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row>
    <row r="983" spans="1:39"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row>
    <row r="984" spans="1:39"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row>
    <row r="985" spans="1:39"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row>
    <row r="986" spans="1:39"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row>
    <row r="987" spans="1:39"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row>
    <row r="988" spans="1:39"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row>
    <row r="989" spans="1:39"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row>
    <row r="990" spans="1:39"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row>
    <row r="991" spans="1:39"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row>
    <row r="992" spans="1:39"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row>
    <row r="993" spans="1:39"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row>
    <row r="994" spans="1:39"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row>
    <row r="995" spans="1:39"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row>
    <row r="996" spans="1:39"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row>
    <row r="997" spans="1:39"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row>
    <row r="998" spans="1:39"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row>
    <row r="999" spans="1:39"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row>
    <row r="1000" spans="1:39"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row>
  </sheetData>
  <mergeCells count="7">
    <mergeCell ref="A11:M11"/>
    <mergeCell ref="D13:D17"/>
    <mergeCell ref="A1:N1"/>
    <mergeCell ref="A2:L2"/>
    <mergeCell ref="M2:N2"/>
    <mergeCell ref="A3:N3"/>
    <mergeCell ref="D5:D9"/>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E0D1BE"/>
  </sheetPr>
  <dimension ref="A1:Z1000"/>
  <sheetViews>
    <sheetView topLeftCell="A4" zoomScale="70" zoomScaleNormal="70" workbookViewId="0">
      <selection activeCell="J5" sqref="J5"/>
    </sheetView>
  </sheetViews>
  <sheetFormatPr baseColWidth="10" defaultColWidth="14.44140625" defaultRowHeight="15" customHeight="1"/>
  <cols>
    <col min="1" max="1" width="14.109375" customWidth="1"/>
    <col min="2" max="3" width="19.6640625" customWidth="1"/>
    <col min="4" max="4" width="18.6640625" customWidth="1"/>
    <col min="5" max="5" width="24.44140625" customWidth="1"/>
    <col min="6" max="6" width="25.6640625" customWidth="1"/>
    <col min="7" max="7" width="32.109375" customWidth="1"/>
    <col min="8" max="8" width="20.6640625" customWidth="1"/>
    <col min="9" max="9" width="15.6640625" customWidth="1"/>
    <col min="10" max="12" width="21" customWidth="1"/>
    <col min="13" max="13" width="27.6640625" customWidth="1"/>
    <col min="14" max="14" width="21.6640625" customWidth="1"/>
    <col min="15" max="26" width="10.6640625" customWidth="1"/>
  </cols>
  <sheetData>
    <row r="1" spans="1:26" ht="51.75" customHeight="1">
      <c r="A1" s="296" t="s">
        <v>570</v>
      </c>
      <c r="B1" s="273"/>
      <c r="C1" s="273"/>
      <c r="D1" s="273"/>
      <c r="E1" s="273"/>
      <c r="F1" s="273"/>
      <c r="G1" s="273"/>
      <c r="H1" s="273"/>
      <c r="I1" s="273"/>
      <c r="J1" s="273"/>
      <c r="K1" s="273"/>
      <c r="L1" s="273"/>
      <c r="M1" s="273"/>
      <c r="N1" s="297"/>
      <c r="O1" s="32"/>
      <c r="P1" s="32"/>
      <c r="Q1" s="32"/>
      <c r="R1" s="32"/>
      <c r="S1" s="32"/>
      <c r="T1" s="32"/>
      <c r="U1" s="32"/>
      <c r="V1" s="32"/>
      <c r="W1" s="32"/>
      <c r="X1" s="32"/>
      <c r="Y1" s="32"/>
      <c r="Z1" s="32"/>
    </row>
    <row r="2" spans="1:26" ht="48" customHeight="1">
      <c r="A2" s="329" t="s">
        <v>571</v>
      </c>
      <c r="B2" s="273"/>
      <c r="C2" s="273"/>
      <c r="D2" s="273"/>
      <c r="E2" s="273"/>
      <c r="F2" s="273"/>
      <c r="G2" s="273"/>
      <c r="H2" s="273"/>
      <c r="I2" s="273"/>
      <c r="J2" s="273"/>
      <c r="K2" s="273"/>
      <c r="L2" s="297"/>
      <c r="M2" s="301" t="s">
        <v>425</v>
      </c>
      <c r="N2" s="300"/>
      <c r="O2" s="32"/>
      <c r="P2" s="32"/>
      <c r="Q2" s="32"/>
      <c r="R2" s="32"/>
      <c r="S2" s="32"/>
      <c r="T2" s="32"/>
      <c r="U2" s="32"/>
      <c r="V2" s="32"/>
      <c r="W2" s="32"/>
      <c r="X2" s="32"/>
      <c r="Y2" s="32"/>
      <c r="Z2" s="32"/>
    </row>
    <row r="3" spans="1:26" ht="31.5" customHeight="1">
      <c r="A3" s="296" t="s">
        <v>572</v>
      </c>
      <c r="B3" s="273"/>
      <c r="C3" s="273"/>
      <c r="D3" s="273"/>
      <c r="E3" s="273"/>
      <c r="F3" s="273"/>
      <c r="G3" s="273"/>
      <c r="H3" s="273"/>
      <c r="I3" s="273"/>
      <c r="J3" s="273"/>
      <c r="K3" s="273"/>
      <c r="L3" s="273"/>
      <c r="M3" s="273"/>
      <c r="N3" s="297"/>
      <c r="O3" s="32"/>
      <c r="P3" s="32"/>
      <c r="Q3" s="32"/>
      <c r="R3" s="32"/>
      <c r="S3" s="32"/>
      <c r="T3" s="32"/>
      <c r="U3" s="32"/>
      <c r="V3" s="32"/>
      <c r="W3" s="32"/>
      <c r="X3" s="32"/>
      <c r="Y3" s="32"/>
      <c r="Z3" s="32"/>
    </row>
    <row r="4" spans="1:26" ht="60.75" customHeight="1">
      <c r="A4" s="67" t="s">
        <v>427</v>
      </c>
      <c r="B4" s="67" t="s">
        <v>428</v>
      </c>
      <c r="C4" s="67" t="s">
        <v>429</v>
      </c>
      <c r="D4" s="67" t="s">
        <v>46</v>
      </c>
      <c r="E4" s="67" t="s">
        <v>573</v>
      </c>
      <c r="F4" s="67" t="s">
        <v>574</v>
      </c>
      <c r="G4" s="67" t="s">
        <v>432</v>
      </c>
      <c r="H4" s="67" t="s">
        <v>433</v>
      </c>
      <c r="I4" s="67" t="s">
        <v>154</v>
      </c>
      <c r="J4" s="67" t="s">
        <v>155</v>
      </c>
      <c r="K4" s="67" t="s">
        <v>156</v>
      </c>
      <c r="L4" s="67" t="s">
        <v>434</v>
      </c>
      <c r="M4" s="67" t="s">
        <v>158</v>
      </c>
      <c r="N4" s="67" t="s">
        <v>435</v>
      </c>
      <c r="O4" s="154"/>
      <c r="P4" s="154"/>
      <c r="Q4" s="154"/>
      <c r="R4" s="154"/>
      <c r="S4" s="154"/>
      <c r="T4" s="154"/>
      <c r="U4" s="154"/>
      <c r="V4" s="154"/>
      <c r="W4" s="154"/>
      <c r="X4" s="154"/>
      <c r="Y4" s="154"/>
      <c r="Z4" s="154"/>
    </row>
    <row r="5" spans="1:26" ht="81" customHeight="1">
      <c r="A5" s="158" t="s">
        <v>616</v>
      </c>
      <c r="B5" s="158" t="s">
        <v>617</v>
      </c>
      <c r="C5" s="158" t="s">
        <v>618</v>
      </c>
      <c r="D5" s="70" t="s">
        <v>436</v>
      </c>
      <c r="E5" s="70" t="s">
        <v>293</v>
      </c>
      <c r="F5" s="70">
        <v>88</v>
      </c>
      <c r="G5" s="70">
        <v>57</v>
      </c>
      <c r="H5" s="163">
        <v>18</v>
      </c>
      <c r="I5" s="163">
        <v>16</v>
      </c>
      <c r="J5" s="163">
        <v>87</v>
      </c>
      <c r="K5" s="163">
        <v>84</v>
      </c>
      <c r="L5" s="163">
        <v>27</v>
      </c>
      <c r="M5" s="163">
        <v>7</v>
      </c>
      <c r="N5" s="163"/>
      <c r="O5" s="154"/>
      <c r="P5" s="154"/>
      <c r="Q5" s="154"/>
      <c r="R5" s="154"/>
      <c r="S5" s="154"/>
      <c r="T5" s="154"/>
      <c r="U5" s="154"/>
      <c r="V5" s="154"/>
      <c r="W5" s="154"/>
      <c r="X5" s="154"/>
      <c r="Y5" s="154"/>
      <c r="Z5" s="154"/>
    </row>
    <row r="6" spans="1:26" ht="15.6">
      <c r="A6" s="159"/>
      <c r="B6" s="159"/>
      <c r="C6" s="159"/>
      <c r="D6" s="159"/>
      <c r="E6" s="159"/>
      <c r="F6" s="159"/>
      <c r="G6" s="159"/>
      <c r="H6" s="159"/>
      <c r="I6" s="159"/>
      <c r="J6" s="159"/>
      <c r="K6" s="159"/>
      <c r="L6" s="159"/>
      <c r="M6" s="159"/>
      <c r="N6" s="32"/>
      <c r="O6" s="32"/>
      <c r="P6" s="32"/>
      <c r="Q6" s="32"/>
      <c r="R6" s="32"/>
      <c r="S6" s="32"/>
      <c r="T6" s="32"/>
      <c r="U6" s="32"/>
      <c r="V6" s="32"/>
      <c r="W6" s="32"/>
      <c r="X6" s="32"/>
      <c r="Y6" s="32"/>
      <c r="Z6" s="32"/>
    </row>
    <row r="7" spans="1:26" ht="31.5" customHeight="1">
      <c r="A7" s="296" t="s">
        <v>575</v>
      </c>
      <c r="B7" s="273"/>
      <c r="C7" s="273"/>
      <c r="D7" s="273"/>
      <c r="E7" s="273"/>
      <c r="F7" s="273"/>
      <c r="G7" s="273"/>
      <c r="H7" s="273"/>
      <c r="I7" s="273"/>
      <c r="J7" s="273"/>
      <c r="K7" s="273"/>
      <c r="L7" s="273"/>
      <c r="M7" s="297"/>
      <c r="N7" s="32"/>
      <c r="O7" s="32"/>
      <c r="P7" s="32"/>
      <c r="Q7" s="32"/>
      <c r="R7" s="32"/>
      <c r="S7" s="32"/>
      <c r="T7" s="32"/>
      <c r="U7" s="32"/>
      <c r="V7" s="32"/>
      <c r="W7" s="32"/>
      <c r="X7" s="32"/>
      <c r="Y7" s="32"/>
      <c r="Z7" s="32"/>
    </row>
    <row r="8" spans="1:26" ht="69.75" customHeight="1">
      <c r="A8" s="67" t="s">
        <v>427</v>
      </c>
      <c r="B8" s="67" t="s">
        <v>428</v>
      </c>
      <c r="C8" s="67" t="s">
        <v>429</v>
      </c>
      <c r="D8" s="67" t="s">
        <v>46</v>
      </c>
      <c r="E8" s="67" t="s">
        <v>573</v>
      </c>
      <c r="F8" s="67" t="s">
        <v>574</v>
      </c>
      <c r="G8" s="67" t="s">
        <v>432</v>
      </c>
      <c r="H8" s="67" t="s">
        <v>433</v>
      </c>
      <c r="I8" s="67" t="s">
        <v>154</v>
      </c>
      <c r="J8" s="67" t="s">
        <v>155</v>
      </c>
      <c r="K8" s="67" t="s">
        <v>156</v>
      </c>
      <c r="L8" s="67" t="s">
        <v>434</v>
      </c>
      <c r="M8" s="67" t="s">
        <v>158</v>
      </c>
      <c r="N8" s="154"/>
      <c r="O8" s="154"/>
      <c r="P8" s="154"/>
      <c r="Q8" s="154"/>
      <c r="R8" s="154"/>
      <c r="S8" s="154"/>
      <c r="T8" s="154"/>
      <c r="U8" s="154"/>
      <c r="V8" s="154"/>
      <c r="W8" s="154"/>
      <c r="X8" s="154"/>
      <c r="Y8" s="154"/>
      <c r="Z8" s="154"/>
    </row>
    <row r="9" spans="1:26" ht="60" customHeight="1">
      <c r="A9" s="158" t="s">
        <v>616</v>
      </c>
      <c r="B9" s="158" t="s">
        <v>617</v>
      </c>
      <c r="C9" s="158" t="s">
        <v>618</v>
      </c>
      <c r="D9" s="70" t="s">
        <v>443</v>
      </c>
      <c r="E9" s="163" t="s">
        <v>293</v>
      </c>
      <c r="F9" s="165">
        <f t="shared" ref="F9:M9" si="0">F5/$F$5</f>
        <v>1</v>
      </c>
      <c r="G9" s="166">
        <f t="shared" si="0"/>
        <v>0.64772727272727271</v>
      </c>
      <c r="H9" s="166">
        <f t="shared" si="0"/>
        <v>0.20454545454545456</v>
      </c>
      <c r="I9" s="166">
        <f t="shared" si="0"/>
        <v>0.18181818181818182</v>
      </c>
      <c r="J9" s="166">
        <f t="shared" si="0"/>
        <v>0.98863636363636365</v>
      </c>
      <c r="K9" s="166">
        <f t="shared" si="0"/>
        <v>0.95454545454545459</v>
      </c>
      <c r="L9" s="166">
        <f t="shared" si="0"/>
        <v>0.30681818181818182</v>
      </c>
      <c r="M9" s="166">
        <f t="shared" si="0"/>
        <v>7.9545454545454544E-2</v>
      </c>
      <c r="N9" s="154"/>
      <c r="O9" s="154"/>
      <c r="P9" s="154"/>
      <c r="Q9" s="154"/>
      <c r="R9" s="154"/>
      <c r="S9" s="154"/>
      <c r="T9" s="154"/>
      <c r="U9" s="154"/>
      <c r="V9" s="154"/>
      <c r="W9" s="154"/>
      <c r="X9" s="154"/>
      <c r="Y9" s="154"/>
      <c r="Z9" s="154"/>
    </row>
    <row r="10" spans="1:26" ht="15.6">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15.6">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15.6">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15.6">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15.6">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15.6">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15.6">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15.6">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15.6">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5.6">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5.6">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5.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5.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5.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5.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5.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5.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5.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5.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5.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5.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5.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5.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5.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5.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5.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5.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5.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5.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5.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5.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5.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5.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5.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5.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5.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5.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5.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5.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5.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5.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5.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5.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5.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5.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5.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5.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5.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5.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5">
    <mergeCell ref="A1:N1"/>
    <mergeCell ref="A2:L2"/>
    <mergeCell ref="M2:N2"/>
    <mergeCell ref="A3:N3"/>
    <mergeCell ref="A7:M7"/>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0D1BE"/>
  </sheetPr>
  <dimension ref="A1:Z1000"/>
  <sheetViews>
    <sheetView zoomScale="70" zoomScaleNormal="70" workbookViewId="0">
      <selection activeCell="F5" sqref="F5:M5"/>
    </sheetView>
  </sheetViews>
  <sheetFormatPr baseColWidth="10" defaultColWidth="14.44140625" defaultRowHeight="15" customHeight="1"/>
  <cols>
    <col min="1" max="1" width="16.6640625" customWidth="1"/>
    <col min="2" max="2" width="16.44140625" customWidth="1"/>
    <col min="3" max="3" width="19.33203125" customWidth="1"/>
    <col min="4" max="4" width="17.6640625" customWidth="1"/>
    <col min="5" max="5" width="23.44140625" customWidth="1"/>
    <col min="6" max="6" width="27.6640625" customWidth="1"/>
    <col min="7" max="7" width="27.109375" customWidth="1"/>
    <col min="8" max="8" width="20.6640625" customWidth="1"/>
    <col min="9" max="12" width="15.6640625" customWidth="1"/>
    <col min="13" max="13" width="25" customWidth="1"/>
    <col min="14" max="14" width="21.6640625" customWidth="1"/>
    <col min="15" max="26" width="10.6640625" customWidth="1"/>
  </cols>
  <sheetData>
    <row r="1" spans="1:26" ht="45.75" customHeight="1">
      <c r="A1" s="296" t="s">
        <v>576</v>
      </c>
      <c r="B1" s="273"/>
      <c r="C1" s="273"/>
      <c r="D1" s="273"/>
      <c r="E1" s="273"/>
      <c r="F1" s="273"/>
      <c r="G1" s="273"/>
      <c r="H1" s="273"/>
      <c r="I1" s="273"/>
      <c r="J1" s="273"/>
      <c r="K1" s="273"/>
      <c r="L1" s="273"/>
      <c r="M1" s="273"/>
      <c r="N1" s="297"/>
      <c r="O1" s="32"/>
      <c r="P1" s="32"/>
      <c r="Q1" s="32"/>
      <c r="R1" s="32"/>
      <c r="S1" s="32"/>
      <c r="T1" s="32"/>
      <c r="U1" s="32"/>
      <c r="V1" s="32"/>
      <c r="W1" s="32"/>
      <c r="X1" s="32"/>
      <c r="Y1" s="32"/>
      <c r="Z1" s="32"/>
    </row>
    <row r="2" spans="1:26" ht="42" customHeight="1">
      <c r="A2" s="298" t="s">
        <v>577</v>
      </c>
      <c r="B2" s="299"/>
      <c r="C2" s="299"/>
      <c r="D2" s="299"/>
      <c r="E2" s="299"/>
      <c r="F2" s="299"/>
      <c r="G2" s="299"/>
      <c r="H2" s="299"/>
      <c r="I2" s="299"/>
      <c r="J2" s="299"/>
      <c r="K2" s="299"/>
      <c r="L2" s="300"/>
      <c r="M2" s="301" t="s">
        <v>425</v>
      </c>
      <c r="N2" s="300"/>
      <c r="O2" s="32"/>
      <c r="P2" s="32"/>
      <c r="Q2" s="32"/>
      <c r="R2" s="32"/>
      <c r="S2" s="32"/>
      <c r="T2" s="32"/>
      <c r="U2" s="32"/>
      <c r="V2" s="32"/>
      <c r="W2" s="32"/>
      <c r="X2" s="32"/>
      <c r="Y2" s="32"/>
      <c r="Z2" s="32"/>
    </row>
    <row r="3" spans="1:26" ht="31.5" customHeight="1">
      <c r="A3" s="296" t="s">
        <v>578</v>
      </c>
      <c r="B3" s="273"/>
      <c r="C3" s="273"/>
      <c r="D3" s="273"/>
      <c r="E3" s="273"/>
      <c r="F3" s="273"/>
      <c r="G3" s="273"/>
      <c r="H3" s="273"/>
      <c r="I3" s="273"/>
      <c r="J3" s="273"/>
      <c r="K3" s="273"/>
      <c r="L3" s="273"/>
      <c r="M3" s="273"/>
      <c r="N3" s="297"/>
      <c r="O3" s="32"/>
      <c r="P3" s="32"/>
      <c r="Q3" s="32"/>
      <c r="R3" s="32"/>
      <c r="S3" s="32"/>
      <c r="T3" s="32"/>
      <c r="U3" s="32"/>
      <c r="V3" s="32"/>
      <c r="W3" s="32"/>
      <c r="X3" s="32"/>
      <c r="Y3" s="32"/>
      <c r="Z3" s="32"/>
    </row>
    <row r="4" spans="1:26" ht="66" customHeight="1">
      <c r="A4" s="67" t="s">
        <v>427</v>
      </c>
      <c r="B4" s="67" t="s">
        <v>428</v>
      </c>
      <c r="C4" s="67" t="s">
        <v>429</v>
      </c>
      <c r="D4" s="67" t="s">
        <v>46</v>
      </c>
      <c r="E4" s="67" t="s">
        <v>573</v>
      </c>
      <c r="F4" s="67" t="s">
        <v>579</v>
      </c>
      <c r="G4" s="67" t="s">
        <v>432</v>
      </c>
      <c r="H4" s="67" t="s">
        <v>433</v>
      </c>
      <c r="I4" s="67" t="s">
        <v>154</v>
      </c>
      <c r="J4" s="67" t="s">
        <v>155</v>
      </c>
      <c r="K4" s="67" t="s">
        <v>156</v>
      </c>
      <c r="L4" s="67" t="s">
        <v>434</v>
      </c>
      <c r="M4" s="67" t="s">
        <v>158</v>
      </c>
      <c r="N4" s="67" t="s">
        <v>435</v>
      </c>
      <c r="O4" s="154"/>
      <c r="P4" s="154"/>
      <c r="Q4" s="154"/>
      <c r="R4" s="154"/>
      <c r="S4" s="154"/>
      <c r="T4" s="154"/>
      <c r="U4" s="154"/>
      <c r="V4" s="154"/>
      <c r="W4" s="154"/>
      <c r="X4" s="154"/>
      <c r="Y4" s="154"/>
      <c r="Z4" s="154"/>
    </row>
    <row r="5" spans="1:26" ht="109.5" customHeight="1">
      <c r="A5" s="158" t="s">
        <v>616</v>
      </c>
      <c r="B5" s="158" t="s">
        <v>617</v>
      </c>
      <c r="C5" s="158" t="s">
        <v>618</v>
      </c>
      <c r="D5" s="84" t="s">
        <v>436</v>
      </c>
      <c r="E5" s="84" t="s">
        <v>580</v>
      </c>
      <c r="F5" s="70">
        <v>88</v>
      </c>
      <c r="G5" s="70">
        <v>57</v>
      </c>
      <c r="H5" s="83">
        <v>18</v>
      </c>
      <c r="I5" s="156">
        <v>16</v>
      </c>
      <c r="J5" s="156">
        <v>87</v>
      </c>
      <c r="K5" s="156">
        <v>84</v>
      </c>
      <c r="L5" s="156">
        <v>27</v>
      </c>
      <c r="M5" s="156">
        <v>7</v>
      </c>
      <c r="N5" s="156"/>
      <c r="O5" s="32"/>
      <c r="P5" s="32"/>
      <c r="Q5" s="32"/>
      <c r="R5" s="32"/>
      <c r="S5" s="32"/>
      <c r="T5" s="32"/>
      <c r="U5" s="32"/>
      <c r="V5" s="32"/>
      <c r="W5" s="32"/>
      <c r="X5" s="32"/>
      <c r="Y5" s="32"/>
      <c r="Z5" s="32"/>
    </row>
    <row r="6" spans="1:26" ht="25.5" customHeight="1">
      <c r="A6" s="159"/>
      <c r="B6" s="159"/>
      <c r="C6" s="159"/>
      <c r="D6" s="159"/>
      <c r="E6" s="159"/>
      <c r="F6" s="159"/>
      <c r="G6" s="159"/>
      <c r="H6" s="159"/>
      <c r="I6" s="159"/>
      <c r="J6" s="159"/>
      <c r="K6" s="159"/>
      <c r="L6" s="159"/>
      <c r="M6" s="159"/>
      <c r="N6" s="32"/>
      <c r="O6" s="32"/>
      <c r="P6" s="32"/>
      <c r="Q6" s="32"/>
      <c r="R6" s="32"/>
      <c r="S6" s="32"/>
      <c r="T6" s="32"/>
      <c r="U6" s="32"/>
      <c r="V6" s="32"/>
      <c r="W6" s="32"/>
      <c r="X6" s="32"/>
      <c r="Y6" s="32"/>
      <c r="Z6" s="32"/>
    </row>
    <row r="7" spans="1:26" ht="40.5" customHeight="1">
      <c r="A7" s="296" t="s">
        <v>581</v>
      </c>
      <c r="B7" s="273"/>
      <c r="C7" s="273"/>
      <c r="D7" s="273"/>
      <c r="E7" s="273"/>
      <c r="F7" s="273"/>
      <c r="G7" s="273"/>
      <c r="H7" s="273"/>
      <c r="I7" s="273"/>
      <c r="J7" s="273"/>
      <c r="K7" s="273"/>
      <c r="L7" s="273"/>
      <c r="M7" s="297"/>
      <c r="N7" s="32"/>
      <c r="O7" s="154"/>
      <c r="P7" s="154"/>
      <c r="Q7" s="154"/>
      <c r="R7" s="154"/>
      <c r="S7" s="154"/>
      <c r="T7" s="154"/>
      <c r="U7" s="154"/>
      <c r="V7" s="154"/>
      <c r="W7" s="154"/>
      <c r="X7" s="154"/>
      <c r="Y7" s="154"/>
      <c r="Z7" s="154"/>
    </row>
    <row r="8" spans="1:26" ht="78" customHeight="1">
      <c r="A8" s="67" t="s">
        <v>427</v>
      </c>
      <c r="B8" s="67" t="s">
        <v>428</v>
      </c>
      <c r="C8" s="67" t="s">
        <v>429</v>
      </c>
      <c r="D8" s="67" t="s">
        <v>46</v>
      </c>
      <c r="E8" s="67" t="s">
        <v>573</v>
      </c>
      <c r="F8" s="67" t="s">
        <v>579</v>
      </c>
      <c r="G8" s="67" t="s">
        <v>432</v>
      </c>
      <c r="H8" s="67" t="s">
        <v>433</v>
      </c>
      <c r="I8" s="67" t="s">
        <v>154</v>
      </c>
      <c r="J8" s="67" t="s">
        <v>155</v>
      </c>
      <c r="K8" s="67" t="s">
        <v>156</v>
      </c>
      <c r="L8" s="67" t="s">
        <v>434</v>
      </c>
      <c r="M8" s="67" t="s">
        <v>158</v>
      </c>
      <c r="N8" s="154"/>
      <c r="O8" s="32"/>
      <c r="P8" s="32"/>
      <c r="Q8" s="32"/>
      <c r="R8" s="32"/>
      <c r="S8" s="32"/>
      <c r="T8" s="32"/>
      <c r="U8" s="32"/>
      <c r="V8" s="32"/>
      <c r="W8" s="32"/>
      <c r="X8" s="32"/>
      <c r="Y8" s="32"/>
      <c r="Z8" s="32"/>
    </row>
    <row r="9" spans="1:26" ht="57.75" customHeight="1">
      <c r="A9" s="158" t="s">
        <v>616</v>
      </c>
      <c r="B9" s="158" t="s">
        <v>617</v>
      </c>
      <c r="C9" s="158" t="s">
        <v>618</v>
      </c>
      <c r="D9" s="69" t="s">
        <v>443</v>
      </c>
      <c r="E9" s="167" t="s">
        <v>580</v>
      </c>
      <c r="F9" s="160">
        <f t="shared" ref="F9:M9" si="0">F5/$F$5</f>
        <v>1</v>
      </c>
      <c r="G9" s="161">
        <f t="shared" si="0"/>
        <v>0.64772727272727271</v>
      </c>
      <c r="H9" s="161">
        <f t="shared" si="0"/>
        <v>0.20454545454545456</v>
      </c>
      <c r="I9" s="161">
        <f t="shared" si="0"/>
        <v>0.18181818181818182</v>
      </c>
      <c r="J9" s="161">
        <f t="shared" si="0"/>
        <v>0.98863636363636365</v>
      </c>
      <c r="K9" s="161">
        <f t="shared" si="0"/>
        <v>0.95454545454545459</v>
      </c>
      <c r="L9" s="161">
        <f t="shared" si="0"/>
        <v>0.30681818181818182</v>
      </c>
      <c r="M9" s="161">
        <f t="shared" si="0"/>
        <v>7.9545454545454544E-2</v>
      </c>
      <c r="N9" s="32"/>
      <c r="O9" s="32"/>
      <c r="P9" s="32"/>
      <c r="Q9" s="32"/>
      <c r="R9" s="32"/>
      <c r="S9" s="32"/>
      <c r="T9" s="32"/>
      <c r="U9" s="32"/>
      <c r="V9" s="32"/>
      <c r="W9" s="32"/>
      <c r="X9" s="32"/>
      <c r="Y9" s="32"/>
      <c r="Z9" s="32"/>
    </row>
    <row r="10" spans="1:26" ht="15.6">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15.6">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15.6">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15.6">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15.6">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15.6">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15.6">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15.6">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15.6">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5.6">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5.6">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5.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5.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5.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5.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5.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5.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5.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5.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5.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5.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5.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5.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5.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5.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5.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5.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5.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5.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5.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5.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5.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5.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5.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5.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5.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5.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5.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5.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5.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5.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5.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5.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5.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5.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5.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5.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5.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5.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5">
    <mergeCell ref="A1:N1"/>
    <mergeCell ref="A2:L2"/>
    <mergeCell ref="M2:N2"/>
    <mergeCell ref="A3:N3"/>
    <mergeCell ref="A7:M7"/>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8989"/>
  </sheetPr>
  <dimension ref="A1:Z1000"/>
  <sheetViews>
    <sheetView workbookViewId="0">
      <pane ySplit="2" topLeftCell="A3" activePane="bottomLeft" state="frozen"/>
      <selection pane="bottomLeft" activeCell="B4" sqref="B4"/>
    </sheetView>
  </sheetViews>
  <sheetFormatPr baseColWidth="10" defaultColWidth="14.44140625" defaultRowHeight="15" customHeight="1"/>
  <cols>
    <col min="1" max="1" width="29" customWidth="1"/>
    <col min="2" max="2" width="20.33203125" customWidth="1"/>
    <col min="3" max="3" width="105.6640625" customWidth="1"/>
    <col min="4" max="4" width="23" customWidth="1"/>
    <col min="5" max="5" width="58.6640625" customWidth="1"/>
    <col min="6" max="6" width="57.6640625" customWidth="1"/>
    <col min="7" max="26" width="11.44140625" customWidth="1"/>
  </cols>
  <sheetData>
    <row r="1" spans="1:26" ht="22.5" customHeight="1">
      <c r="A1" s="269" t="s">
        <v>41</v>
      </c>
      <c r="B1" s="270"/>
      <c r="C1" s="270"/>
      <c r="D1" s="270"/>
      <c r="E1" s="270"/>
      <c r="F1" s="271"/>
      <c r="G1" s="3"/>
      <c r="H1" s="3"/>
      <c r="I1" s="3"/>
      <c r="J1" s="3"/>
      <c r="K1" s="3"/>
      <c r="L1" s="3"/>
      <c r="M1" s="3"/>
      <c r="N1" s="3"/>
      <c r="O1" s="3"/>
      <c r="P1" s="3"/>
      <c r="Q1" s="3"/>
      <c r="R1" s="3"/>
      <c r="S1" s="3"/>
      <c r="T1" s="3"/>
      <c r="U1" s="3"/>
      <c r="V1" s="3"/>
      <c r="W1" s="3"/>
      <c r="X1" s="3"/>
      <c r="Y1" s="3"/>
      <c r="Z1" s="3"/>
    </row>
    <row r="2" spans="1:26" ht="31.2">
      <c r="A2" s="15" t="s">
        <v>42</v>
      </c>
      <c r="B2" s="16" t="s">
        <v>43</v>
      </c>
      <c r="C2" s="17" t="s">
        <v>44</v>
      </c>
      <c r="D2" s="17" t="s">
        <v>45</v>
      </c>
      <c r="E2" s="17" t="s">
        <v>46</v>
      </c>
      <c r="F2" s="18" t="s">
        <v>47</v>
      </c>
      <c r="G2" s="3"/>
      <c r="H2" s="3"/>
      <c r="I2" s="3"/>
      <c r="J2" s="3"/>
      <c r="K2" s="3"/>
      <c r="L2" s="3"/>
      <c r="M2" s="3"/>
      <c r="N2" s="3"/>
      <c r="O2" s="3"/>
      <c r="P2" s="3"/>
      <c r="Q2" s="3"/>
      <c r="R2" s="3"/>
      <c r="S2" s="3"/>
      <c r="T2" s="3"/>
      <c r="U2" s="3"/>
      <c r="V2" s="3"/>
      <c r="W2" s="3"/>
      <c r="X2" s="3"/>
      <c r="Y2" s="3"/>
      <c r="Z2" s="3"/>
    </row>
    <row r="3" spans="1:26" ht="153.75" customHeight="1">
      <c r="A3" s="19" t="s">
        <v>48</v>
      </c>
      <c r="B3" s="20" t="s">
        <v>49</v>
      </c>
      <c r="C3" s="20" t="s">
        <v>50</v>
      </c>
      <c r="D3" s="21" t="s">
        <v>51</v>
      </c>
      <c r="E3" s="22" t="s">
        <v>52</v>
      </c>
      <c r="F3" s="266" t="s">
        <v>53</v>
      </c>
      <c r="G3" s="3"/>
      <c r="H3" s="14"/>
      <c r="I3" s="3"/>
      <c r="J3" s="3"/>
      <c r="K3" s="3"/>
      <c r="L3" s="3"/>
      <c r="M3" s="3"/>
      <c r="N3" s="3"/>
      <c r="O3" s="3"/>
      <c r="P3" s="3"/>
      <c r="Q3" s="3"/>
      <c r="R3" s="3"/>
      <c r="S3" s="3"/>
      <c r="T3" s="3"/>
      <c r="U3" s="3"/>
      <c r="V3" s="3"/>
      <c r="W3" s="3"/>
      <c r="X3" s="3"/>
      <c r="Y3" s="3"/>
      <c r="Z3" s="3"/>
    </row>
    <row r="4" spans="1:26" ht="180">
      <c r="A4" s="23" t="s">
        <v>54</v>
      </c>
      <c r="B4" s="24" t="s">
        <v>55</v>
      </c>
      <c r="C4" s="24" t="s">
        <v>56</v>
      </c>
      <c r="D4" s="25" t="s">
        <v>57</v>
      </c>
      <c r="E4" s="26" t="s">
        <v>58</v>
      </c>
      <c r="F4" s="267"/>
      <c r="G4" s="3"/>
      <c r="H4" s="3"/>
      <c r="I4" s="3"/>
      <c r="J4" s="3"/>
      <c r="K4" s="3"/>
      <c r="L4" s="3"/>
      <c r="M4" s="3"/>
      <c r="N4" s="3"/>
      <c r="O4" s="3"/>
      <c r="P4" s="3"/>
      <c r="Q4" s="3"/>
      <c r="R4" s="3"/>
      <c r="S4" s="3"/>
      <c r="T4" s="3"/>
      <c r="U4" s="3"/>
      <c r="V4" s="3"/>
      <c r="W4" s="3"/>
      <c r="X4" s="3"/>
      <c r="Y4" s="3"/>
      <c r="Z4" s="3"/>
    </row>
    <row r="5" spans="1:26" ht="270">
      <c r="A5" s="23" t="s">
        <v>59</v>
      </c>
      <c r="B5" s="24" t="s">
        <v>60</v>
      </c>
      <c r="C5" s="24" t="s">
        <v>61</v>
      </c>
      <c r="D5" s="25" t="s">
        <v>62</v>
      </c>
      <c r="E5" s="26" t="s">
        <v>58</v>
      </c>
      <c r="F5" s="267"/>
      <c r="G5" s="3"/>
      <c r="H5" s="3"/>
      <c r="I5" s="3"/>
      <c r="J5" s="3"/>
      <c r="K5" s="3"/>
      <c r="L5" s="3"/>
      <c r="M5" s="3"/>
      <c r="N5" s="3"/>
      <c r="O5" s="3"/>
      <c r="P5" s="3"/>
      <c r="Q5" s="3"/>
      <c r="R5" s="3"/>
      <c r="S5" s="3"/>
      <c r="T5" s="3"/>
      <c r="U5" s="3"/>
      <c r="V5" s="3"/>
      <c r="W5" s="3"/>
      <c r="X5" s="3"/>
      <c r="Y5" s="3"/>
      <c r="Z5" s="3"/>
    </row>
    <row r="6" spans="1:26" ht="195">
      <c r="A6" s="27" t="s">
        <v>63</v>
      </c>
      <c r="B6" s="28" t="s">
        <v>64</v>
      </c>
      <c r="C6" s="28" t="s">
        <v>65</v>
      </c>
      <c r="D6" s="29" t="s">
        <v>66</v>
      </c>
      <c r="E6" s="30" t="s">
        <v>67</v>
      </c>
      <c r="F6" s="268"/>
      <c r="G6" s="3"/>
      <c r="H6" s="3"/>
      <c r="I6" s="3"/>
      <c r="J6" s="3"/>
      <c r="K6" s="3"/>
      <c r="L6" s="3"/>
      <c r="M6" s="3"/>
      <c r="N6" s="3"/>
      <c r="O6" s="3"/>
      <c r="P6" s="3"/>
      <c r="Q6" s="3"/>
      <c r="R6" s="3"/>
      <c r="S6" s="3"/>
      <c r="T6" s="3"/>
      <c r="U6" s="3"/>
      <c r="V6" s="3"/>
      <c r="W6" s="3"/>
      <c r="X6" s="3"/>
      <c r="Y6" s="3"/>
      <c r="Z6" s="3"/>
    </row>
    <row r="7" spans="1:26" ht="180">
      <c r="A7" s="19" t="s">
        <v>68</v>
      </c>
      <c r="B7" s="20" t="s">
        <v>69</v>
      </c>
      <c r="C7" s="20" t="s">
        <v>70</v>
      </c>
      <c r="D7" s="21" t="s">
        <v>71</v>
      </c>
      <c r="E7" s="22" t="s">
        <v>72</v>
      </c>
      <c r="F7" s="266" t="s">
        <v>73</v>
      </c>
      <c r="G7" s="3"/>
      <c r="H7" s="3"/>
      <c r="I7" s="3"/>
      <c r="J7" s="3"/>
      <c r="K7" s="3"/>
      <c r="L7" s="3"/>
      <c r="M7" s="3"/>
      <c r="N7" s="3"/>
      <c r="O7" s="3"/>
      <c r="P7" s="3"/>
      <c r="Q7" s="3"/>
      <c r="R7" s="3"/>
      <c r="S7" s="3"/>
      <c r="T7" s="3"/>
      <c r="U7" s="3"/>
      <c r="V7" s="3"/>
      <c r="W7" s="3"/>
      <c r="X7" s="3"/>
      <c r="Y7" s="3"/>
      <c r="Z7" s="3"/>
    </row>
    <row r="8" spans="1:26" ht="165">
      <c r="A8" s="23" t="s">
        <v>74</v>
      </c>
      <c r="B8" s="24" t="s">
        <v>75</v>
      </c>
      <c r="C8" s="24" t="s">
        <v>76</v>
      </c>
      <c r="D8" s="25" t="s">
        <v>77</v>
      </c>
      <c r="E8" s="26" t="s">
        <v>72</v>
      </c>
      <c r="F8" s="267"/>
      <c r="G8" s="3"/>
      <c r="H8" s="3"/>
      <c r="I8" s="3"/>
      <c r="J8" s="3"/>
      <c r="K8" s="3"/>
      <c r="L8" s="3"/>
      <c r="M8" s="3"/>
      <c r="N8" s="3"/>
      <c r="O8" s="3"/>
      <c r="P8" s="3"/>
      <c r="Q8" s="3"/>
      <c r="R8" s="3"/>
      <c r="S8" s="3"/>
      <c r="T8" s="3"/>
      <c r="U8" s="3"/>
      <c r="V8" s="3"/>
      <c r="W8" s="3"/>
      <c r="X8" s="3"/>
      <c r="Y8" s="3"/>
      <c r="Z8" s="3"/>
    </row>
    <row r="9" spans="1:26" ht="150">
      <c r="A9" s="27" t="s">
        <v>78</v>
      </c>
      <c r="B9" s="28" t="s">
        <v>79</v>
      </c>
      <c r="C9" s="28" t="s">
        <v>80</v>
      </c>
      <c r="D9" s="29" t="s">
        <v>81</v>
      </c>
      <c r="E9" s="30" t="s">
        <v>72</v>
      </c>
      <c r="F9" s="268"/>
      <c r="G9" s="3"/>
      <c r="H9" s="3"/>
      <c r="I9" s="3"/>
      <c r="J9" s="3"/>
      <c r="K9" s="3"/>
      <c r="L9" s="3"/>
      <c r="M9" s="3"/>
      <c r="N9" s="3"/>
      <c r="O9" s="3"/>
      <c r="P9" s="3"/>
      <c r="Q9" s="3"/>
      <c r="R9" s="3"/>
      <c r="S9" s="3"/>
      <c r="T9" s="3"/>
      <c r="U9" s="3"/>
      <c r="V9" s="3"/>
      <c r="W9" s="3"/>
      <c r="X9" s="3"/>
      <c r="Y9" s="3"/>
      <c r="Z9" s="3"/>
    </row>
    <row r="10" spans="1:26" ht="210">
      <c r="A10" s="19" t="s">
        <v>82</v>
      </c>
      <c r="B10" s="20" t="s">
        <v>83</v>
      </c>
      <c r="C10" s="20" t="s">
        <v>84</v>
      </c>
      <c r="D10" s="21" t="s">
        <v>85</v>
      </c>
      <c r="E10" s="22" t="s">
        <v>86</v>
      </c>
      <c r="F10" s="266" t="s">
        <v>87</v>
      </c>
      <c r="G10" s="3"/>
      <c r="H10" s="3"/>
      <c r="I10" s="3"/>
      <c r="J10" s="3"/>
      <c r="K10" s="3"/>
      <c r="L10" s="3"/>
      <c r="M10" s="3"/>
      <c r="N10" s="3"/>
      <c r="O10" s="3"/>
      <c r="P10" s="3"/>
      <c r="Q10" s="3"/>
      <c r="R10" s="3"/>
      <c r="S10" s="3"/>
      <c r="T10" s="3"/>
      <c r="U10" s="3"/>
      <c r="V10" s="3"/>
      <c r="W10" s="3"/>
      <c r="X10" s="3"/>
      <c r="Y10" s="3"/>
      <c r="Z10" s="3"/>
    </row>
    <row r="11" spans="1:26" ht="409.5" customHeight="1">
      <c r="A11" s="23" t="s">
        <v>88</v>
      </c>
      <c r="B11" s="24" t="s">
        <v>89</v>
      </c>
      <c r="C11" s="24" t="s">
        <v>90</v>
      </c>
      <c r="D11" s="25" t="s">
        <v>91</v>
      </c>
      <c r="E11" s="26" t="s">
        <v>92</v>
      </c>
      <c r="F11" s="267"/>
      <c r="G11" s="3"/>
      <c r="H11" s="3"/>
      <c r="I11" s="3"/>
      <c r="J11" s="3"/>
      <c r="K11" s="3"/>
      <c r="L11" s="3"/>
      <c r="M11" s="3"/>
      <c r="N11" s="3"/>
      <c r="O11" s="3"/>
      <c r="P11" s="3"/>
      <c r="Q11" s="3"/>
      <c r="R11" s="3"/>
      <c r="S11" s="3"/>
      <c r="T11" s="3"/>
      <c r="U11" s="3"/>
      <c r="V11" s="3"/>
      <c r="W11" s="3"/>
      <c r="X11" s="3"/>
      <c r="Y11" s="3"/>
      <c r="Z11" s="3"/>
    </row>
    <row r="12" spans="1:26" ht="210">
      <c r="A12" s="23" t="s">
        <v>93</v>
      </c>
      <c r="B12" s="24" t="s">
        <v>94</v>
      </c>
      <c r="C12" s="24" t="s">
        <v>95</v>
      </c>
      <c r="D12" s="25" t="s">
        <v>96</v>
      </c>
      <c r="E12" s="26" t="s">
        <v>97</v>
      </c>
      <c r="F12" s="267"/>
      <c r="G12" s="3"/>
      <c r="H12" s="3"/>
      <c r="I12" s="3"/>
      <c r="J12" s="3"/>
      <c r="K12" s="3"/>
      <c r="L12" s="3"/>
      <c r="M12" s="3"/>
      <c r="N12" s="3"/>
      <c r="O12" s="3"/>
      <c r="P12" s="3"/>
      <c r="Q12" s="3"/>
      <c r="R12" s="3"/>
      <c r="S12" s="3"/>
      <c r="T12" s="3"/>
      <c r="U12" s="3"/>
      <c r="V12" s="3"/>
      <c r="W12" s="3"/>
      <c r="X12" s="3"/>
      <c r="Y12" s="3"/>
      <c r="Z12" s="3"/>
    </row>
    <row r="13" spans="1:26" ht="285">
      <c r="A13" s="23" t="s">
        <v>98</v>
      </c>
      <c r="B13" s="24" t="s">
        <v>99</v>
      </c>
      <c r="C13" s="24" t="s">
        <v>100</v>
      </c>
      <c r="D13" s="25" t="s">
        <v>101</v>
      </c>
      <c r="E13" s="26" t="s">
        <v>97</v>
      </c>
      <c r="F13" s="267"/>
      <c r="G13" s="3"/>
      <c r="H13" s="3"/>
      <c r="I13" s="3"/>
      <c r="J13" s="3"/>
      <c r="K13" s="3"/>
      <c r="L13" s="3"/>
      <c r="M13" s="3"/>
      <c r="N13" s="3"/>
      <c r="O13" s="3"/>
      <c r="P13" s="3"/>
      <c r="Q13" s="3"/>
      <c r="R13" s="3"/>
      <c r="S13" s="3"/>
      <c r="T13" s="3"/>
      <c r="U13" s="3"/>
      <c r="V13" s="3"/>
      <c r="W13" s="3"/>
      <c r="X13" s="3"/>
      <c r="Y13" s="3"/>
      <c r="Z13" s="3"/>
    </row>
    <row r="14" spans="1:26" ht="150">
      <c r="A14" s="27" t="s">
        <v>102</v>
      </c>
      <c r="B14" s="28" t="s">
        <v>103</v>
      </c>
      <c r="C14" s="28" t="s">
        <v>104</v>
      </c>
      <c r="D14" s="29" t="s">
        <v>105</v>
      </c>
      <c r="E14" s="30" t="s">
        <v>106</v>
      </c>
      <c r="F14" s="268"/>
      <c r="G14" s="3"/>
      <c r="H14" s="3"/>
      <c r="I14" s="3"/>
      <c r="J14" s="3"/>
      <c r="K14" s="3"/>
      <c r="L14" s="3"/>
      <c r="M14" s="3"/>
      <c r="N14" s="3"/>
      <c r="O14" s="3"/>
      <c r="P14" s="3"/>
      <c r="Q14" s="3"/>
      <c r="R14" s="3"/>
      <c r="S14" s="3"/>
      <c r="T14" s="3"/>
      <c r="U14" s="3"/>
      <c r="V14" s="3"/>
      <c r="W14" s="3"/>
      <c r="X14" s="3"/>
      <c r="Y14" s="3"/>
      <c r="Z14" s="3"/>
    </row>
    <row r="15" spans="1:26" ht="135">
      <c r="A15" s="19" t="s">
        <v>107</v>
      </c>
      <c r="B15" s="20" t="s">
        <v>108</v>
      </c>
      <c r="C15" s="20" t="s">
        <v>109</v>
      </c>
      <c r="D15" s="21" t="s">
        <v>110</v>
      </c>
      <c r="E15" s="22" t="s">
        <v>111</v>
      </c>
      <c r="F15" s="266" t="s">
        <v>112</v>
      </c>
      <c r="G15" s="3"/>
      <c r="H15" s="3"/>
      <c r="I15" s="3"/>
      <c r="J15" s="3"/>
      <c r="K15" s="3"/>
      <c r="L15" s="3"/>
      <c r="M15" s="3"/>
      <c r="N15" s="3"/>
      <c r="O15" s="3"/>
      <c r="P15" s="3"/>
      <c r="Q15" s="3"/>
      <c r="R15" s="3"/>
      <c r="S15" s="3"/>
      <c r="T15" s="3"/>
      <c r="U15" s="3"/>
      <c r="V15" s="3"/>
      <c r="W15" s="3"/>
      <c r="X15" s="3"/>
      <c r="Y15" s="3"/>
      <c r="Z15" s="3"/>
    </row>
    <row r="16" spans="1:26" ht="135">
      <c r="A16" s="23" t="s">
        <v>113</v>
      </c>
      <c r="B16" s="24" t="s">
        <v>114</v>
      </c>
      <c r="C16" s="24" t="s">
        <v>115</v>
      </c>
      <c r="D16" s="25" t="s">
        <v>116</v>
      </c>
      <c r="E16" s="26" t="s">
        <v>117</v>
      </c>
      <c r="F16" s="267"/>
      <c r="G16" s="3"/>
      <c r="H16" s="3"/>
      <c r="I16" s="3"/>
      <c r="J16" s="3"/>
      <c r="K16" s="3"/>
      <c r="L16" s="3"/>
      <c r="M16" s="3"/>
      <c r="N16" s="3"/>
      <c r="O16" s="3"/>
      <c r="P16" s="3"/>
      <c r="Q16" s="3"/>
      <c r="R16" s="3"/>
      <c r="S16" s="3"/>
      <c r="T16" s="3"/>
      <c r="U16" s="3"/>
      <c r="V16" s="3"/>
      <c r="W16" s="3"/>
      <c r="X16" s="3"/>
      <c r="Y16" s="3"/>
      <c r="Z16" s="3"/>
    </row>
    <row r="17" spans="1:26" ht="105">
      <c r="A17" s="23" t="s">
        <v>118</v>
      </c>
      <c r="B17" s="24" t="s">
        <v>119</v>
      </c>
      <c r="C17" s="24" t="s">
        <v>120</v>
      </c>
      <c r="D17" s="25" t="s">
        <v>121</v>
      </c>
      <c r="E17" s="26" t="s">
        <v>122</v>
      </c>
      <c r="F17" s="267"/>
      <c r="G17" s="3"/>
      <c r="H17" s="3"/>
      <c r="I17" s="3"/>
      <c r="J17" s="3"/>
      <c r="K17" s="3"/>
      <c r="L17" s="3"/>
      <c r="M17" s="3"/>
      <c r="N17" s="3"/>
      <c r="O17" s="3"/>
      <c r="P17" s="3"/>
      <c r="Q17" s="3"/>
      <c r="R17" s="3"/>
      <c r="S17" s="3"/>
      <c r="T17" s="3"/>
      <c r="U17" s="3"/>
      <c r="V17" s="3"/>
      <c r="W17" s="3"/>
      <c r="X17" s="3"/>
      <c r="Y17" s="3"/>
      <c r="Z17" s="3"/>
    </row>
    <row r="18" spans="1:26" ht="105">
      <c r="A18" s="27" t="s">
        <v>123</v>
      </c>
      <c r="B18" s="28" t="s">
        <v>124</v>
      </c>
      <c r="C18" s="28" t="s">
        <v>125</v>
      </c>
      <c r="D18" s="29" t="s">
        <v>126</v>
      </c>
      <c r="E18" s="30" t="s">
        <v>127</v>
      </c>
      <c r="F18" s="268"/>
      <c r="G18" s="3"/>
      <c r="H18" s="3"/>
      <c r="I18" s="3"/>
      <c r="J18" s="3"/>
      <c r="K18" s="3"/>
      <c r="L18" s="3"/>
      <c r="M18" s="3"/>
      <c r="N18" s="3"/>
      <c r="O18" s="3"/>
      <c r="P18" s="3"/>
      <c r="Q18" s="3"/>
      <c r="R18" s="3"/>
      <c r="S18" s="3"/>
      <c r="T18" s="3"/>
      <c r="U18" s="3"/>
      <c r="V18" s="3"/>
      <c r="W18" s="3"/>
      <c r="X18" s="3"/>
      <c r="Y18" s="3"/>
      <c r="Z18" s="3"/>
    </row>
    <row r="19" spans="1:26" ht="180">
      <c r="A19" s="19" t="s">
        <v>128</v>
      </c>
      <c r="B19" s="20" t="s">
        <v>129</v>
      </c>
      <c r="C19" s="20" t="s">
        <v>130</v>
      </c>
      <c r="D19" s="21" t="s">
        <v>131</v>
      </c>
      <c r="E19" s="22" t="s">
        <v>132</v>
      </c>
      <c r="F19" s="266" t="s">
        <v>133</v>
      </c>
      <c r="G19" s="3"/>
      <c r="H19" s="3"/>
      <c r="I19" s="3"/>
      <c r="J19" s="3"/>
      <c r="K19" s="3"/>
      <c r="L19" s="3"/>
      <c r="M19" s="3"/>
      <c r="N19" s="3"/>
      <c r="O19" s="3"/>
      <c r="P19" s="3"/>
      <c r="Q19" s="3"/>
      <c r="R19" s="3"/>
      <c r="S19" s="3"/>
      <c r="T19" s="3"/>
      <c r="U19" s="3"/>
      <c r="V19" s="3"/>
      <c r="W19" s="3"/>
      <c r="X19" s="3"/>
      <c r="Y19" s="3"/>
      <c r="Z19" s="3"/>
    </row>
    <row r="20" spans="1:26" ht="165">
      <c r="A20" s="23" t="s">
        <v>134</v>
      </c>
      <c r="B20" s="24" t="s">
        <v>135</v>
      </c>
      <c r="C20" s="24" t="s">
        <v>136</v>
      </c>
      <c r="D20" s="25" t="s">
        <v>137</v>
      </c>
      <c r="E20" s="26" t="s">
        <v>138</v>
      </c>
      <c r="F20" s="267"/>
      <c r="G20" s="3"/>
      <c r="H20" s="3"/>
      <c r="I20" s="3"/>
      <c r="J20" s="3"/>
      <c r="K20" s="3"/>
      <c r="L20" s="3"/>
      <c r="M20" s="3"/>
      <c r="N20" s="3"/>
      <c r="O20" s="3"/>
      <c r="P20" s="3"/>
      <c r="Q20" s="3"/>
      <c r="R20" s="3"/>
      <c r="S20" s="3"/>
      <c r="T20" s="3"/>
      <c r="U20" s="3"/>
      <c r="V20" s="3"/>
      <c r="W20" s="3"/>
      <c r="X20" s="3"/>
      <c r="Y20" s="3"/>
      <c r="Z20" s="3"/>
    </row>
    <row r="21" spans="1:26" ht="15.75" customHeight="1">
      <c r="A21" s="23" t="s">
        <v>139</v>
      </c>
      <c r="B21" s="24" t="s">
        <v>140</v>
      </c>
      <c r="C21" s="24" t="s">
        <v>141</v>
      </c>
      <c r="D21" s="25" t="s">
        <v>142</v>
      </c>
      <c r="E21" s="26" t="s">
        <v>143</v>
      </c>
      <c r="F21" s="267"/>
      <c r="G21" s="3"/>
      <c r="H21" s="3"/>
      <c r="I21" s="3"/>
      <c r="J21" s="3"/>
      <c r="K21" s="3"/>
      <c r="L21" s="3"/>
      <c r="M21" s="3"/>
      <c r="N21" s="3"/>
      <c r="O21" s="3"/>
      <c r="P21" s="3"/>
      <c r="Q21" s="3"/>
      <c r="R21" s="3"/>
      <c r="S21" s="3"/>
      <c r="T21" s="3"/>
      <c r="U21" s="3"/>
      <c r="V21" s="3"/>
      <c r="W21" s="3"/>
      <c r="X21" s="3"/>
      <c r="Y21" s="3"/>
      <c r="Z21" s="3"/>
    </row>
    <row r="22" spans="1:26" ht="15.75" customHeight="1">
      <c r="A22" s="27" t="s">
        <v>144</v>
      </c>
      <c r="B22" s="28" t="s">
        <v>145</v>
      </c>
      <c r="C22" s="28" t="s">
        <v>146</v>
      </c>
      <c r="D22" s="29" t="s">
        <v>147</v>
      </c>
      <c r="E22" s="30" t="s">
        <v>148</v>
      </c>
      <c r="F22" s="268"/>
      <c r="G22" s="3"/>
      <c r="H22" s="3"/>
      <c r="I22" s="3"/>
      <c r="J22" s="3"/>
      <c r="K22" s="3"/>
      <c r="L22" s="3"/>
      <c r="M22" s="3"/>
      <c r="N22" s="3"/>
      <c r="O22" s="3"/>
      <c r="P22" s="3"/>
      <c r="Q22" s="3"/>
      <c r="R22" s="3"/>
      <c r="S22" s="3"/>
      <c r="T22" s="3"/>
      <c r="U22" s="3"/>
      <c r="V22" s="3"/>
      <c r="W22" s="3"/>
      <c r="X22" s="3"/>
      <c r="Y22" s="3"/>
      <c r="Z22" s="3"/>
    </row>
    <row r="23" spans="1:26" ht="15.75" customHeight="1">
      <c r="A23" s="14"/>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14"/>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14"/>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14"/>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14"/>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14"/>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14"/>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14"/>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14"/>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14"/>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14"/>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14"/>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14"/>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14"/>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14"/>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14"/>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14"/>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14"/>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14"/>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14"/>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14"/>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14"/>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14"/>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14"/>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14"/>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14"/>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14"/>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14"/>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14"/>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14"/>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14"/>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14"/>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14"/>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14"/>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14"/>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14"/>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14"/>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14"/>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14"/>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14"/>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14"/>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14"/>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14"/>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14"/>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14"/>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14"/>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14"/>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14"/>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14"/>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14"/>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14"/>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14"/>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14"/>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14"/>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14"/>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14"/>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14"/>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14"/>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14"/>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14"/>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14"/>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14"/>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14"/>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14"/>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14"/>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14"/>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14"/>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14"/>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14"/>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14"/>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14"/>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14"/>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14"/>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14"/>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14"/>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14"/>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14"/>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14"/>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14"/>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14"/>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14"/>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14"/>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14"/>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14"/>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14"/>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14"/>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14"/>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14"/>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14"/>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14"/>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14"/>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14"/>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14"/>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14"/>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14"/>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14"/>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14"/>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14"/>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14"/>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14"/>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14"/>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14"/>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14"/>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14"/>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14"/>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14"/>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14"/>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14"/>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14"/>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14"/>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14"/>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14"/>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14"/>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14"/>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14"/>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14"/>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14"/>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14"/>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14"/>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14"/>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14"/>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14"/>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14"/>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14"/>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14"/>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14"/>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14"/>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14"/>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14"/>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14"/>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14"/>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14"/>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14"/>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14"/>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14"/>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14"/>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14"/>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14"/>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14"/>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14"/>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14"/>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14"/>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14"/>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14"/>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14"/>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14"/>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14"/>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14"/>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14"/>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14"/>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14"/>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14"/>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14"/>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14"/>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14"/>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14"/>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14"/>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14"/>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14"/>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14"/>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14"/>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14"/>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14"/>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14"/>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14"/>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14"/>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14"/>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14"/>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14"/>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14"/>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14"/>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14"/>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14"/>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14"/>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14"/>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14"/>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14"/>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14"/>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14"/>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14"/>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14"/>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14"/>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14"/>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14"/>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14"/>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14"/>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14"/>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14"/>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14"/>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14"/>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14"/>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14"/>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14"/>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14"/>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14"/>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14"/>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14"/>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14"/>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14"/>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14"/>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14"/>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14"/>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14"/>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14"/>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14"/>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14"/>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14"/>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14"/>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14"/>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14"/>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14"/>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14"/>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14"/>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14"/>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14"/>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14"/>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14"/>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14"/>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14"/>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14"/>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14"/>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14"/>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14"/>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14"/>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14"/>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14"/>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14"/>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14"/>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14"/>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14"/>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14"/>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14"/>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14"/>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14"/>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14"/>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14"/>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14"/>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14"/>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14"/>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14"/>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14"/>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14"/>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14"/>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14"/>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14"/>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14"/>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14"/>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14"/>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14"/>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14"/>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14"/>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14"/>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14"/>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14"/>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14"/>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14"/>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14"/>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14"/>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14"/>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14"/>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14"/>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14"/>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14"/>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14"/>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14"/>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14"/>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14"/>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14"/>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14"/>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14"/>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14"/>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14"/>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14"/>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14"/>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14"/>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14"/>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14"/>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14"/>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14"/>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14"/>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14"/>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14"/>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14"/>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14"/>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14"/>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14"/>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14"/>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14"/>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14"/>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14"/>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14"/>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14"/>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14"/>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14"/>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14"/>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14"/>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14"/>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14"/>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14"/>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14"/>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14"/>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14"/>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14"/>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14"/>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14"/>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14"/>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14"/>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14"/>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14"/>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14"/>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14"/>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14"/>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14"/>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14"/>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14"/>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14"/>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14"/>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14"/>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14"/>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14"/>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14"/>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14"/>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14"/>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14"/>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14"/>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14"/>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14"/>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14"/>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14"/>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14"/>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14"/>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14"/>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14"/>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14"/>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14"/>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14"/>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14"/>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14"/>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14"/>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14"/>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14"/>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14"/>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14"/>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14"/>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14"/>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14"/>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14"/>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14"/>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14"/>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14"/>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14"/>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14"/>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14"/>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14"/>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14"/>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14"/>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14"/>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14"/>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14"/>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14"/>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14"/>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14"/>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14"/>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14"/>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14"/>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14"/>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14"/>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14"/>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14"/>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14"/>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14"/>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14"/>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14"/>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14"/>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14"/>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14"/>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14"/>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14"/>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14"/>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14"/>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14"/>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14"/>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14"/>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14"/>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14"/>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14"/>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14"/>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14"/>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14"/>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14"/>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14"/>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14"/>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14"/>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14"/>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14"/>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14"/>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14"/>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14"/>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14"/>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14"/>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14"/>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14"/>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14"/>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14"/>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14"/>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14"/>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14"/>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14"/>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14"/>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14"/>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14"/>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14"/>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14"/>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14"/>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14"/>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14"/>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14"/>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14"/>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14"/>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14"/>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14"/>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14"/>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14"/>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14"/>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14"/>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14"/>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14"/>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14"/>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14"/>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14"/>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14"/>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14"/>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14"/>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14"/>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14"/>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14"/>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14"/>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14"/>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14"/>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14"/>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14"/>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14"/>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14"/>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14"/>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14"/>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14"/>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14"/>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14"/>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14"/>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14"/>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14"/>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14"/>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14"/>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14"/>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14"/>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14"/>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14"/>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14"/>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14"/>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14"/>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14"/>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14"/>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14"/>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14"/>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14"/>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14"/>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14"/>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14"/>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14"/>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14"/>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14"/>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14"/>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14"/>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14"/>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14"/>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14"/>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14"/>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14"/>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14"/>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14"/>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14"/>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14"/>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14"/>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14"/>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14"/>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14"/>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14"/>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14"/>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14"/>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14"/>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14"/>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14"/>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14"/>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14"/>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14"/>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14"/>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14"/>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14"/>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14"/>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14"/>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14"/>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14"/>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14"/>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14"/>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14"/>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14"/>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14"/>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14"/>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14"/>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14"/>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14"/>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14"/>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14"/>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14"/>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14"/>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14"/>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14"/>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14"/>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14"/>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14"/>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14"/>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14"/>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14"/>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14"/>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14"/>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14"/>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14"/>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14"/>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14"/>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14"/>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14"/>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14"/>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14"/>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14"/>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14"/>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14"/>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14"/>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14"/>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14"/>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14"/>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14"/>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14"/>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14"/>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14"/>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14"/>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14"/>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14"/>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14"/>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14"/>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14"/>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14"/>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14"/>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14"/>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14"/>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14"/>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14"/>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14"/>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14"/>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14"/>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14"/>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14"/>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14"/>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14"/>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14"/>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14"/>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14"/>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14"/>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14"/>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14"/>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14"/>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14"/>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14"/>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14"/>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14"/>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14"/>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14"/>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14"/>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14"/>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14"/>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14"/>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14"/>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14"/>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14"/>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14"/>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14"/>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14"/>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14"/>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14"/>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14"/>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14"/>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14"/>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14"/>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14"/>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14"/>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14"/>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14"/>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14"/>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14"/>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14"/>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14"/>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14"/>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14"/>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14"/>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14"/>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14"/>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14"/>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14"/>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14"/>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14"/>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14"/>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14"/>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14"/>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14"/>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14"/>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14"/>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14"/>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14"/>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14"/>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14"/>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14"/>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14"/>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14"/>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14"/>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14"/>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14"/>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14"/>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14"/>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14"/>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14"/>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14"/>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14"/>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14"/>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14"/>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14"/>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14"/>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14"/>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14"/>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14"/>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14"/>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14"/>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14"/>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14"/>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14"/>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14"/>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14"/>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14"/>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14"/>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14"/>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14"/>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14"/>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14"/>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14"/>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14"/>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14"/>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14"/>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14"/>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14"/>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14"/>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14"/>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14"/>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14"/>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14"/>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14"/>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14"/>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14"/>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14"/>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14"/>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14"/>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14"/>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14"/>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14"/>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14"/>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14"/>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14"/>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14"/>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14"/>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14"/>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14"/>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14"/>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14"/>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14"/>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14"/>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14"/>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14"/>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14"/>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14"/>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14"/>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14"/>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14"/>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14"/>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14"/>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14"/>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14"/>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14"/>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14"/>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14"/>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14"/>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14"/>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14"/>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14"/>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14"/>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14"/>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14"/>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14"/>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14"/>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14"/>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14"/>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14"/>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14"/>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14"/>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14"/>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14"/>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14"/>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14"/>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14"/>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14"/>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14"/>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14"/>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14"/>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14"/>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14"/>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14"/>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14"/>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14"/>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14"/>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14"/>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14"/>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14"/>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14"/>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14"/>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14"/>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14"/>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14"/>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14"/>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14"/>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14"/>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14"/>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14"/>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14"/>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14"/>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14"/>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14"/>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14"/>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14"/>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14"/>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14"/>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14"/>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14"/>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14"/>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14"/>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14"/>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14"/>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14"/>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14"/>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14"/>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14"/>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14"/>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14"/>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14"/>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14"/>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14"/>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14"/>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14"/>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14"/>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14"/>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14"/>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14"/>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14"/>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14"/>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14"/>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14"/>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14"/>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14"/>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14"/>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14"/>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14"/>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14"/>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14"/>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14"/>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14"/>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14"/>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14"/>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14"/>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14"/>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14"/>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14"/>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14"/>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14"/>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14"/>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14"/>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14"/>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14"/>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14"/>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14"/>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14"/>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14"/>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14"/>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14"/>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14"/>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14"/>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14"/>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14"/>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14"/>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14"/>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14"/>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14"/>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14"/>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14"/>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14"/>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14"/>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14"/>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14"/>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14"/>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14"/>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14"/>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14"/>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14"/>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14"/>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14"/>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14"/>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14"/>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14"/>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14"/>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14"/>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14"/>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14"/>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14"/>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14"/>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14"/>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14"/>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14"/>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14"/>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14"/>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14"/>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14"/>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14"/>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14"/>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14"/>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14"/>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14"/>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14"/>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14"/>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14"/>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14"/>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14"/>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14"/>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14"/>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14"/>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14"/>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14"/>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14"/>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14"/>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14"/>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14"/>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14"/>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14"/>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14"/>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14"/>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14"/>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14"/>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14"/>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14"/>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14"/>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14"/>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14"/>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14"/>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14"/>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14"/>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14"/>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14"/>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14"/>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14"/>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14"/>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14"/>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14"/>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14"/>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14"/>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14"/>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14"/>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14"/>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14"/>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14"/>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14"/>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14"/>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14"/>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14"/>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14"/>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14"/>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14"/>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14"/>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14"/>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14"/>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14"/>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14"/>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14"/>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14"/>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14"/>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14"/>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14"/>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14"/>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14"/>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14"/>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14"/>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14"/>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14"/>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14"/>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14"/>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14"/>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14"/>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14"/>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14"/>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14"/>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14"/>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14"/>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14"/>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14"/>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14"/>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14"/>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14"/>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14"/>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14"/>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14"/>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14"/>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14"/>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14"/>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14"/>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14"/>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14"/>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14"/>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14"/>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14"/>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14"/>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14"/>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14"/>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14"/>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14"/>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14"/>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14"/>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14"/>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14"/>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14"/>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14"/>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14"/>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14"/>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14"/>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14"/>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14"/>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14"/>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14"/>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14"/>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14"/>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14"/>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14"/>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14"/>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14"/>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14"/>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14"/>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14"/>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14"/>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14"/>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14"/>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14"/>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14"/>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14"/>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14"/>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14"/>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14"/>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14"/>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14"/>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14"/>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14"/>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14"/>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14"/>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14"/>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14"/>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14"/>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14"/>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14"/>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6">
    <mergeCell ref="F19:F22"/>
    <mergeCell ref="A1:F1"/>
    <mergeCell ref="F3:F6"/>
    <mergeCell ref="F7:F9"/>
    <mergeCell ref="F10:F14"/>
    <mergeCell ref="F15:F18"/>
  </mergeCells>
  <hyperlinks>
    <hyperlink ref="D3" location="'Indicador 1'!A1" display="Ir a indicador 1" xr:uid="{00000000-0004-0000-0100-000000000000}"/>
    <hyperlink ref="D4" location="'Indicador 2'!A1" display="Ir a indicador 2" xr:uid="{00000000-0004-0000-0100-000001000000}"/>
    <hyperlink ref="D5" location="'Indicador 3'!A1" display="Ir a indicador 3" xr:uid="{00000000-0004-0000-0100-000002000000}"/>
    <hyperlink ref="D6" location="'Indicador 4'!A1" display="Ir a indicador 4" xr:uid="{00000000-0004-0000-0100-000003000000}"/>
    <hyperlink ref="D7" location="'Indicador 5'!A1" display="Ir a indicador 5" xr:uid="{00000000-0004-0000-0100-000004000000}"/>
    <hyperlink ref="D8" location="'Indicador 6'!A1" display="Ir a indicador 6" xr:uid="{00000000-0004-0000-0100-000005000000}"/>
    <hyperlink ref="D9" location="'Indicador 7'!A1" display="Ir a indicador 7" xr:uid="{00000000-0004-0000-0100-000006000000}"/>
    <hyperlink ref="D10" location="'Indicador 8'!A1" display="Ir a indicador 8" xr:uid="{00000000-0004-0000-0100-000007000000}"/>
    <hyperlink ref="D11" location="'Indicador 9'!A1" display="Ir a indicador 9" xr:uid="{00000000-0004-0000-0100-000008000000}"/>
    <hyperlink ref="D12" location="'Indicador 10'!A1" display="Ir a indicador 10" xr:uid="{00000000-0004-0000-0100-000009000000}"/>
    <hyperlink ref="D13" location="'Indicador 11'!A1" display="Ir a indicador 11" xr:uid="{00000000-0004-0000-0100-00000A000000}"/>
    <hyperlink ref="D14" location="'Indicador 12'!A1" display="Ir a indicador 12" xr:uid="{00000000-0004-0000-0100-00000B000000}"/>
    <hyperlink ref="D15" location="'Indicador 13'!A1" display="Ir a indicador 13" xr:uid="{00000000-0004-0000-0100-00000C000000}"/>
    <hyperlink ref="D16" location="'Indicador 14'!A1" display="Ir a indicador 14" xr:uid="{00000000-0004-0000-0100-00000D000000}"/>
    <hyperlink ref="D17" location="'Indicador 15'!A1" display="Ir a indicador 15" xr:uid="{00000000-0004-0000-0100-00000E000000}"/>
    <hyperlink ref="D18" location="'Indicador 16'!A1" display="Ir a indicador 16" xr:uid="{00000000-0004-0000-0100-00000F000000}"/>
    <hyperlink ref="D19" location="'Indicador 17'!A1" display="Ir a indicador 17" xr:uid="{00000000-0004-0000-0100-000010000000}"/>
    <hyperlink ref="D20" location="'Indicador 18'!A1" display="Ir a indicador 18" xr:uid="{00000000-0004-0000-0100-000011000000}"/>
    <hyperlink ref="D21" location="'Indicador 19'!A1" display="Ir a indicador 19" xr:uid="{00000000-0004-0000-0100-000012000000}"/>
    <hyperlink ref="D22" location="'Indicador 20'!A1" display="Ir a indicador 20" xr:uid="{00000000-0004-0000-0100-000013000000}"/>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E0D1BE"/>
  </sheetPr>
  <dimension ref="A1:Z1000"/>
  <sheetViews>
    <sheetView zoomScale="70" zoomScaleNormal="70" workbookViewId="0">
      <selection activeCell="M5" sqref="M5"/>
    </sheetView>
  </sheetViews>
  <sheetFormatPr baseColWidth="10" defaultColWidth="14.44140625" defaultRowHeight="15" customHeight="1"/>
  <cols>
    <col min="1" max="1" width="13.6640625" customWidth="1"/>
    <col min="2" max="2" width="14.44140625" customWidth="1"/>
    <col min="3" max="3" width="15.109375" customWidth="1"/>
    <col min="4" max="4" width="23.109375" customWidth="1"/>
    <col min="5" max="5" width="19" customWidth="1"/>
    <col min="6" max="6" width="23.6640625" customWidth="1"/>
    <col min="7" max="7" width="34.6640625" customWidth="1"/>
    <col min="8" max="8" width="18.33203125" customWidth="1"/>
    <col min="9" max="11" width="15.6640625" customWidth="1"/>
    <col min="12" max="12" width="19.44140625" customWidth="1"/>
    <col min="13" max="13" width="24.44140625" customWidth="1"/>
    <col min="14" max="14" width="21.6640625" customWidth="1"/>
    <col min="15" max="26" width="10.6640625" customWidth="1"/>
  </cols>
  <sheetData>
    <row r="1" spans="1:26" ht="42.75" customHeight="1">
      <c r="A1" s="296" t="s">
        <v>582</v>
      </c>
      <c r="B1" s="273"/>
      <c r="C1" s="273"/>
      <c r="D1" s="273"/>
      <c r="E1" s="273"/>
      <c r="F1" s="273"/>
      <c r="G1" s="273"/>
      <c r="H1" s="273"/>
      <c r="I1" s="273"/>
      <c r="J1" s="273"/>
      <c r="K1" s="273"/>
      <c r="L1" s="273"/>
      <c r="M1" s="273"/>
      <c r="N1" s="297"/>
      <c r="O1" s="32"/>
      <c r="P1" s="32"/>
      <c r="Q1" s="32"/>
      <c r="R1" s="32"/>
      <c r="S1" s="32"/>
      <c r="T1" s="32"/>
      <c r="U1" s="32"/>
      <c r="V1" s="32"/>
      <c r="W1" s="32"/>
      <c r="X1" s="32"/>
      <c r="Y1" s="32"/>
      <c r="Z1" s="32"/>
    </row>
    <row r="2" spans="1:26" ht="31.5" customHeight="1">
      <c r="A2" s="296" t="s">
        <v>583</v>
      </c>
      <c r="B2" s="273"/>
      <c r="C2" s="273"/>
      <c r="D2" s="273"/>
      <c r="E2" s="273"/>
      <c r="F2" s="273"/>
      <c r="G2" s="273"/>
      <c r="H2" s="273"/>
      <c r="I2" s="273"/>
      <c r="J2" s="273"/>
      <c r="K2" s="273"/>
      <c r="L2" s="273"/>
      <c r="M2" s="273"/>
      <c r="N2" s="297"/>
      <c r="O2" s="32"/>
      <c r="P2" s="32"/>
      <c r="Q2" s="32"/>
      <c r="R2" s="32"/>
      <c r="S2" s="32"/>
      <c r="T2" s="32"/>
      <c r="U2" s="32"/>
      <c r="V2" s="32"/>
      <c r="W2" s="32"/>
      <c r="X2" s="32"/>
      <c r="Y2" s="32"/>
      <c r="Z2" s="32"/>
    </row>
    <row r="3" spans="1:26" ht="60.75" customHeight="1">
      <c r="A3" s="67" t="s">
        <v>427</v>
      </c>
      <c r="B3" s="67" t="s">
        <v>428</v>
      </c>
      <c r="C3" s="67" t="s">
        <v>429</v>
      </c>
      <c r="D3" s="67" t="s">
        <v>46</v>
      </c>
      <c r="E3" s="67" t="s">
        <v>466</v>
      </c>
      <c r="F3" s="67" t="s">
        <v>467</v>
      </c>
      <c r="G3" s="67" t="s">
        <v>432</v>
      </c>
      <c r="H3" s="67" t="s">
        <v>433</v>
      </c>
      <c r="I3" s="67" t="s">
        <v>154</v>
      </c>
      <c r="J3" s="67" t="s">
        <v>155</v>
      </c>
      <c r="K3" s="67" t="s">
        <v>156</v>
      </c>
      <c r="L3" s="67" t="s">
        <v>434</v>
      </c>
      <c r="M3" s="67" t="s">
        <v>158</v>
      </c>
      <c r="N3" s="67" t="s">
        <v>435</v>
      </c>
      <c r="O3" s="154"/>
      <c r="P3" s="154"/>
      <c r="Q3" s="154"/>
      <c r="R3" s="154"/>
      <c r="S3" s="154"/>
      <c r="T3" s="154"/>
      <c r="U3" s="154"/>
      <c r="V3" s="154"/>
      <c r="W3" s="154"/>
      <c r="X3" s="154"/>
      <c r="Y3" s="154"/>
      <c r="Z3" s="154"/>
    </row>
    <row r="4" spans="1:26" ht="126.75" customHeight="1">
      <c r="A4" s="158" t="s">
        <v>616</v>
      </c>
      <c r="B4" s="158" t="s">
        <v>617</v>
      </c>
      <c r="C4" s="158" t="s">
        <v>618</v>
      </c>
      <c r="D4" s="70" t="s">
        <v>436</v>
      </c>
      <c r="E4" s="70">
        <v>240</v>
      </c>
      <c r="F4" s="84">
        <v>29</v>
      </c>
      <c r="G4" s="84">
        <v>15</v>
      </c>
      <c r="H4" s="69">
        <v>11</v>
      </c>
      <c r="I4" s="69">
        <v>9</v>
      </c>
      <c r="J4" s="69">
        <v>18</v>
      </c>
      <c r="K4" s="69">
        <v>18</v>
      </c>
      <c r="L4" s="69">
        <v>11</v>
      </c>
      <c r="M4" s="69">
        <v>7</v>
      </c>
      <c r="N4" s="158"/>
      <c r="O4" s="32"/>
      <c r="P4" s="32"/>
      <c r="Q4" s="32"/>
      <c r="R4" s="32"/>
      <c r="S4" s="32"/>
      <c r="T4" s="32"/>
      <c r="U4" s="32"/>
      <c r="V4" s="32"/>
      <c r="W4" s="32"/>
      <c r="X4" s="32"/>
      <c r="Y4" s="32"/>
      <c r="Z4" s="32"/>
    </row>
    <row r="5" spans="1:26" ht="15.6">
      <c r="A5" s="159"/>
      <c r="B5" s="159"/>
      <c r="C5" s="159"/>
      <c r="D5" s="159"/>
      <c r="E5" s="159"/>
      <c r="F5" s="159"/>
      <c r="G5" s="159"/>
      <c r="H5" s="159"/>
      <c r="I5" s="159"/>
      <c r="J5" s="159"/>
      <c r="K5" s="159"/>
      <c r="L5" s="159"/>
      <c r="M5" s="159"/>
      <c r="N5" s="32"/>
      <c r="O5" s="32"/>
      <c r="P5" s="32"/>
      <c r="Q5" s="32"/>
      <c r="R5" s="32"/>
      <c r="S5" s="32"/>
      <c r="T5" s="32"/>
      <c r="U5" s="32"/>
      <c r="V5" s="32"/>
      <c r="W5" s="32"/>
      <c r="X5" s="32"/>
      <c r="Y5" s="32"/>
      <c r="Z5" s="32"/>
    </row>
    <row r="6" spans="1:26" ht="31.5" customHeight="1">
      <c r="A6" s="296" t="s">
        <v>584</v>
      </c>
      <c r="B6" s="273"/>
      <c r="C6" s="273"/>
      <c r="D6" s="273"/>
      <c r="E6" s="273"/>
      <c r="F6" s="273"/>
      <c r="G6" s="273"/>
      <c r="H6" s="273"/>
      <c r="I6" s="273"/>
      <c r="J6" s="273"/>
      <c r="K6" s="273"/>
      <c r="L6" s="273"/>
      <c r="M6" s="297"/>
      <c r="N6" s="32"/>
      <c r="O6" s="32"/>
      <c r="P6" s="32"/>
      <c r="Q6" s="32"/>
      <c r="R6" s="32"/>
      <c r="S6" s="32"/>
      <c r="T6" s="32"/>
      <c r="U6" s="32"/>
      <c r="V6" s="32"/>
      <c r="W6" s="32"/>
      <c r="X6" s="32"/>
      <c r="Y6" s="32"/>
      <c r="Z6" s="32"/>
    </row>
    <row r="7" spans="1:26" ht="55.5" customHeight="1">
      <c r="A7" s="67" t="s">
        <v>427</v>
      </c>
      <c r="B7" s="67" t="s">
        <v>428</v>
      </c>
      <c r="C7" s="67" t="s">
        <v>429</v>
      </c>
      <c r="D7" s="67" t="s">
        <v>46</v>
      </c>
      <c r="E7" s="67" t="s">
        <v>466</v>
      </c>
      <c r="F7" s="67" t="s">
        <v>467</v>
      </c>
      <c r="G7" s="67" t="s">
        <v>432</v>
      </c>
      <c r="H7" s="67" t="s">
        <v>433</v>
      </c>
      <c r="I7" s="67" t="s">
        <v>154</v>
      </c>
      <c r="J7" s="67" t="s">
        <v>155</v>
      </c>
      <c r="K7" s="67" t="s">
        <v>156</v>
      </c>
      <c r="L7" s="67" t="s">
        <v>434</v>
      </c>
      <c r="M7" s="67" t="s">
        <v>158</v>
      </c>
      <c r="N7" s="154"/>
      <c r="O7" s="154"/>
      <c r="P7" s="154"/>
      <c r="Q7" s="154"/>
      <c r="R7" s="154"/>
      <c r="S7" s="154"/>
      <c r="T7" s="154"/>
      <c r="U7" s="154"/>
      <c r="V7" s="154"/>
      <c r="W7" s="154"/>
      <c r="X7" s="154"/>
      <c r="Y7" s="154"/>
      <c r="Z7" s="154"/>
    </row>
    <row r="8" spans="1:26" ht="30">
      <c r="A8" s="158" t="s">
        <v>616</v>
      </c>
      <c r="B8" s="158" t="s">
        <v>617</v>
      </c>
      <c r="C8" s="158" t="s">
        <v>618</v>
      </c>
      <c r="D8" s="69" t="s">
        <v>443</v>
      </c>
      <c r="E8" s="70" t="s">
        <v>475</v>
      </c>
      <c r="F8" s="160">
        <f t="shared" ref="F8:M8" si="0">F4/$F$4</f>
        <v>1</v>
      </c>
      <c r="G8" s="161">
        <f t="shared" si="0"/>
        <v>0.51724137931034486</v>
      </c>
      <c r="H8" s="161">
        <f t="shared" si="0"/>
        <v>0.37931034482758619</v>
      </c>
      <c r="I8" s="161">
        <f t="shared" si="0"/>
        <v>0.31034482758620691</v>
      </c>
      <c r="J8" s="161">
        <f t="shared" si="0"/>
        <v>0.62068965517241381</v>
      </c>
      <c r="K8" s="161">
        <f t="shared" si="0"/>
        <v>0.62068965517241381</v>
      </c>
      <c r="L8" s="161">
        <f t="shared" si="0"/>
        <v>0.37931034482758619</v>
      </c>
      <c r="M8" s="161">
        <f t="shared" si="0"/>
        <v>0.2413793103448276</v>
      </c>
      <c r="N8" s="32"/>
      <c r="O8" s="32"/>
      <c r="P8" s="32"/>
      <c r="Q8" s="32"/>
      <c r="R8" s="32"/>
      <c r="S8" s="32"/>
      <c r="T8" s="32"/>
      <c r="U8" s="32"/>
      <c r="V8" s="32"/>
      <c r="W8" s="32"/>
      <c r="X8" s="32"/>
      <c r="Y8" s="32"/>
      <c r="Z8" s="32"/>
    </row>
    <row r="9" spans="1:26" ht="15.6">
      <c r="A9" s="32"/>
      <c r="B9" s="32"/>
      <c r="C9" s="32"/>
      <c r="D9" s="32"/>
      <c r="E9" s="32"/>
      <c r="F9" s="32"/>
      <c r="G9" s="32"/>
      <c r="H9" s="32"/>
      <c r="I9" s="32"/>
      <c r="J9" s="32"/>
      <c r="K9" s="32"/>
      <c r="L9" s="32"/>
      <c r="M9" s="32"/>
      <c r="N9" s="32"/>
      <c r="O9" s="32"/>
      <c r="P9" s="32"/>
      <c r="Q9" s="32"/>
      <c r="R9" s="32"/>
      <c r="S9" s="32"/>
      <c r="T9" s="32"/>
      <c r="U9" s="32"/>
      <c r="V9" s="32"/>
      <c r="W9" s="32"/>
      <c r="X9" s="32"/>
      <c r="Y9" s="32"/>
      <c r="Z9" s="32"/>
    </row>
    <row r="10" spans="1:26" ht="15.6">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15.6">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15.6">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15.6">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15.6">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15.6">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15.6">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15.6">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15.6">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5.6">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5.6">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5.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5.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5.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5.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5.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5.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5.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5.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5.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5.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5.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5.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5.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5.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5.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5.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5.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5.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5.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5.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5.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5.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5.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5.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5.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5.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5.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5.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5.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5.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5.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5.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5.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5.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5.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5.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5.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5.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3">
    <mergeCell ref="A1:N1"/>
    <mergeCell ref="A2:N2"/>
    <mergeCell ref="A6:M6"/>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E0D1BE"/>
  </sheetPr>
  <dimension ref="A1:AB1000"/>
  <sheetViews>
    <sheetView zoomScale="70" zoomScaleNormal="70" workbookViewId="0">
      <selection activeCell="I5" sqref="I5"/>
    </sheetView>
  </sheetViews>
  <sheetFormatPr baseColWidth="10" defaultColWidth="14.44140625" defaultRowHeight="15" customHeight="1"/>
  <cols>
    <col min="1" max="1" width="15" customWidth="1"/>
    <col min="2" max="2" width="17.44140625" customWidth="1"/>
    <col min="3" max="3" width="14.6640625" customWidth="1"/>
    <col min="4" max="4" width="24.6640625" customWidth="1"/>
    <col min="5" max="5" width="20.109375" customWidth="1"/>
    <col min="6" max="6" width="21" customWidth="1"/>
    <col min="7" max="7" width="33.109375" customWidth="1"/>
    <col min="8" max="8" width="19.109375" customWidth="1"/>
    <col min="9" max="10" width="15.6640625" customWidth="1"/>
    <col min="11" max="11" width="19.6640625" customWidth="1"/>
    <col min="12" max="12" width="16.6640625" customWidth="1"/>
    <col min="13" max="13" width="24.109375" customWidth="1"/>
    <col min="14" max="14" width="21.6640625" customWidth="1"/>
    <col min="15" max="28" width="10.6640625" customWidth="1"/>
  </cols>
  <sheetData>
    <row r="1" spans="1:28" ht="42" customHeight="1">
      <c r="A1" s="296" t="s">
        <v>585</v>
      </c>
      <c r="B1" s="273"/>
      <c r="C1" s="273"/>
      <c r="D1" s="273"/>
      <c r="E1" s="273"/>
      <c r="F1" s="273"/>
      <c r="G1" s="273"/>
      <c r="H1" s="273"/>
      <c r="I1" s="273"/>
      <c r="J1" s="273"/>
      <c r="K1" s="273"/>
      <c r="L1" s="273"/>
      <c r="M1" s="273"/>
      <c r="N1" s="297"/>
      <c r="O1" s="32"/>
      <c r="P1" s="32"/>
      <c r="Q1" s="32"/>
      <c r="R1" s="32"/>
      <c r="S1" s="32"/>
      <c r="T1" s="32"/>
      <c r="U1" s="32"/>
      <c r="V1" s="32"/>
      <c r="W1" s="32"/>
      <c r="X1" s="32"/>
      <c r="Y1" s="32"/>
      <c r="Z1" s="32"/>
      <c r="AA1" s="32"/>
      <c r="AB1" s="32"/>
    </row>
    <row r="2" spans="1:28" ht="31.5" customHeight="1">
      <c r="A2" s="296" t="s">
        <v>586</v>
      </c>
      <c r="B2" s="273"/>
      <c r="C2" s="273"/>
      <c r="D2" s="273"/>
      <c r="E2" s="273"/>
      <c r="F2" s="273"/>
      <c r="G2" s="273"/>
      <c r="H2" s="273"/>
      <c r="I2" s="273"/>
      <c r="J2" s="273"/>
      <c r="K2" s="273"/>
      <c r="L2" s="273"/>
      <c r="M2" s="273"/>
      <c r="N2" s="297"/>
      <c r="O2" s="32"/>
      <c r="P2" s="32"/>
      <c r="Q2" s="32"/>
      <c r="R2" s="32"/>
      <c r="S2" s="32"/>
      <c r="T2" s="32"/>
      <c r="U2" s="32"/>
      <c r="V2" s="32"/>
      <c r="W2" s="32"/>
      <c r="X2" s="32"/>
      <c r="Y2" s="32"/>
      <c r="Z2" s="32"/>
      <c r="AA2" s="32"/>
      <c r="AB2" s="32"/>
    </row>
    <row r="3" spans="1:28" ht="61.5" customHeight="1">
      <c r="A3" s="67" t="s">
        <v>427</v>
      </c>
      <c r="B3" s="67" t="s">
        <v>428</v>
      </c>
      <c r="C3" s="67" t="s">
        <v>429</v>
      </c>
      <c r="D3" s="67" t="s">
        <v>46</v>
      </c>
      <c r="E3" s="67" t="s">
        <v>430</v>
      </c>
      <c r="F3" s="67" t="s">
        <v>492</v>
      </c>
      <c r="G3" s="67" t="s">
        <v>432</v>
      </c>
      <c r="H3" s="67" t="s">
        <v>433</v>
      </c>
      <c r="I3" s="67" t="s">
        <v>154</v>
      </c>
      <c r="J3" s="67" t="s">
        <v>155</v>
      </c>
      <c r="K3" s="67" t="s">
        <v>156</v>
      </c>
      <c r="L3" s="67" t="s">
        <v>434</v>
      </c>
      <c r="M3" s="67" t="s">
        <v>158</v>
      </c>
      <c r="N3" s="67" t="s">
        <v>435</v>
      </c>
      <c r="O3" s="154"/>
      <c r="P3" s="154"/>
      <c r="Q3" s="154"/>
      <c r="R3" s="154"/>
      <c r="S3" s="154"/>
      <c r="T3" s="154"/>
      <c r="U3" s="154"/>
      <c r="V3" s="154"/>
      <c r="W3" s="154"/>
      <c r="X3" s="154"/>
      <c r="Y3" s="154"/>
      <c r="Z3" s="154"/>
      <c r="AA3" s="154"/>
      <c r="AB3" s="154"/>
    </row>
    <row r="4" spans="1:28" ht="46.5" customHeight="1">
      <c r="A4" s="158" t="s">
        <v>616</v>
      </c>
      <c r="B4" s="158" t="s">
        <v>617</v>
      </c>
      <c r="C4" s="158" t="s">
        <v>618</v>
      </c>
      <c r="D4" s="303" t="s">
        <v>436</v>
      </c>
      <c r="E4" s="69" t="s">
        <v>437</v>
      </c>
      <c r="F4" s="93"/>
      <c r="G4" s="70"/>
      <c r="H4" s="158"/>
      <c r="I4" s="158"/>
      <c r="J4" s="158"/>
      <c r="K4" s="158"/>
      <c r="L4" s="158"/>
      <c r="M4" s="158"/>
      <c r="N4" s="158"/>
      <c r="O4" s="32"/>
      <c r="P4" s="32"/>
      <c r="Q4" s="32"/>
      <c r="R4" s="32"/>
      <c r="S4" s="32"/>
      <c r="T4" s="32"/>
      <c r="U4" s="32"/>
      <c r="V4" s="32"/>
      <c r="W4" s="32"/>
      <c r="X4" s="32"/>
      <c r="Y4" s="32"/>
      <c r="Z4" s="32"/>
      <c r="AA4" s="32"/>
      <c r="AB4" s="32"/>
    </row>
    <row r="5" spans="1:28" ht="129.75" customHeight="1">
      <c r="A5" s="158" t="s">
        <v>616</v>
      </c>
      <c r="B5" s="158" t="s">
        <v>617</v>
      </c>
      <c r="C5" s="158" t="s">
        <v>618</v>
      </c>
      <c r="D5" s="294"/>
      <c r="E5" s="69" t="s">
        <v>438</v>
      </c>
      <c r="F5" s="84">
        <v>2019</v>
      </c>
      <c r="G5" s="84">
        <v>800</v>
      </c>
      <c r="H5" s="158" t="s">
        <v>494</v>
      </c>
      <c r="I5" s="158">
        <v>4</v>
      </c>
      <c r="J5" s="158" t="s">
        <v>494</v>
      </c>
      <c r="K5" s="158">
        <v>106</v>
      </c>
      <c r="L5" s="158" t="s">
        <v>494</v>
      </c>
      <c r="M5" s="158" t="s">
        <v>494</v>
      </c>
      <c r="N5" s="158"/>
      <c r="O5" s="32"/>
      <c r="P5" s="32"/>
      <c r="Q5" s="32"/>
      <c r="R5" s="32"/>
      <c r="S5" s="32"/>
      <c r="T5" s="32"/>
      <c r="U5" s="32"/>
      <c r="V5" s="32"/>
      <c r="W5" s="32"/>
      <c r="X5" s="32"/>
      <c r="Y5" s="32"/>
      <c r="Z5" s="32"/>
      <c r="AA5" s="32"/>
      <c r="AB5" s="32"/>
    </row>
    <row r="6" spans="1:28" ht="46.5" customHeight="1">
      <c r="A6" s="158" t="s">
        <v>616</v>
      </c>
      <c r="B6" s="158" t="s">
        <v>617</v>
      </c>
      <c r="C6" s="158" t="s">
        <v>618</v>
      </c>
      <c r="D6" s="294"/>
      <c r="E6" s="69" t="s">
        <v>439</v>
      </c>
      <c r="F6" s="93"/>
      <c r="G6" s="70"/>
      <c r="H6" s="158"/>
      <c r="I6" s="158"/>
      <c r="J6" s="158"/>
      <c r="K6" s="158"/>
      <c r="L6" s="158"/>
      <c r="M6" s="158"/>
      <c r="N6" s="158"/>
      <c r="O6" s="32"/>
      <c r="P6" s="32"/>
      <c r="Q6" s="32"/>
      <c r="R6" s="32"/>
      <c r="S6" s="32"/>
      <c r="T6" s="32"/>
      <c r="U6" s="32"/>
      <c r="V6" s="32"/>
      <c r="W6" s="32"/>
      <c r="X6" s="32"/>
      <c r="Y6" s="32"/>
      <c r="Z6" s="32"/>
      <c r="AA6" s="32"/>
      <c r="AB6" s="32"/>
    </row>
    <row r="7" spans="1:28" ht="46.5" customHeight="1">
      <c r="A7" s="158" t="s">
        <v>616</v>
      </c>
      <c r="B7" s="158" t="s">
        <v>617</v>
      </c>
      <c r="C7" s="158" t="s">
        <v>618</v>
      </c>
      <c r="D7" s="294"/>
      <c r="E7" s="69" t="s">
        <v>440</v>
      </c>
      <c r="F7" s="93">
        <v>191</v>
      </c>
      <c r="G7" s="70">
        <v>31</v>
      </c>
      <c r="H7" s="158" t="s">
        <v>494</v>
      </c>
      <c r="I7" s="158" t="s">
        <v>494</v>
      </c>
      <c r="J7" s="158" t="s">
        <v>494</v>
      </c>
      <c r="K7" s="158">
        <v>31</v>
      </c>
      <c r="L7" s="158" t="s">
        <v>494</v>
      </c>
      <c r="M7" s="158" t="s">
        <v>494</v>
      </c>
      <c r="N7" s="158"/>
      <c r="O7" s="32"/>
      <c r="P7" s="32"/>
      <c r="Q7" s="32"/>
      <c r="R7" s="32"/>
      <c r="S7" s="32"/>
      <c r="T7" s="32"/>
      <c r="U7" s="32"/>
      <c r="V7" s="32"/>
      <c r="W7" s="32"/>
      <c r="X7" s="32"/>
      <c r="Y7" s="32"/>
      <c r="Z7" s="32"/>
      <c r="AA7" s="32"/>
      <c r="AB7" s="32"/>
    </row>
    <row r="8" spans="1:28" ht="46.5" customHeight="1">
      <c r="A8" s="158" t="s">
        <v>616</v>
      </c>
      <c r="B8" s="158" t="s">
        <v>617</v>
      </c>
      <c r="C8" s="158" t="s">
        <v>618</v>
      </c>
      <c r="D8" s="295"/>
      <c r="E8" s="69" t="s">
        <v>441</v>
      </c>
      <c r="F8" s="93">
        <v>1</v>
      </c>
      <c r="G8" s="70">
        <v>1</v>
      </c>
      <c r="H8" s="158" t="s">
        <v>494</v>
      </c>
      <c r="I8" s="158" t="s">
        <v>494</v>
      </c>
      <c r="J8" s="158">
        <v>1</v>
      </c>
      <c r="K8" s="158">
        <v>1</v>
      </c>
      <c r="L8" s="158" t="s">
        <v>494</v>
      </c>
      <c r="M8" s="158" t="s">
        <v>494</v>
      </c>
      <c r="N8" s="158"/>
      <c r="O8" s="32"/>
      <c r="P8" s="32"/>
      <c r="Q8" s="32"/>
      <c r="R8" s="32"/>
      <c r="S8" s="32"/>
      <c r="T8" s="32"/>
      <c r="U8" s="32"/>
      <c r="V8" s="32"/>
      <c r="W8" s="32"/>
      <c r="X8" s="32"/>
      <c r="Y8" s="32"/>
      <c r="Z8" s="32"/>
      <c r="AA8" s="32"/>
      <c r="AB8" s="32"/>
    </row>
    <row r="9" spans="1:28" ht="15.6">
      <c r="A9" s="159"/>
      <c r="B9" s="159"/>
      <c r="C9" s="159"/>
      <c r="D9" s="159"/>
      <c r="E9" s="159"/>
      <c r="F9" s="159"/>
      <c r="G9" s="159"/>
      <c r="H9" s="159"/>
      <c r="I9" s="159"/>
      <c r="J9" s="159"/>
      <c r="K9" s="159"/>
      <c r="L9" s="159"/>
      <c r="M9" s="159"/>
      <c r="N9" s="32"/>
      <c r="O9" s="32"/>
      <c r="P9" s="32"/>
      <c r="Q9" s="32"/>
      <c r="R9" s="32"/>
      <c r="S9" s="32"/>
      <c r="T9" s="32"/>
      <c r="U9" s="32"/>
      <c r="V9" s="32"/>
      <c r="W9" s="32"/>
      <c r="X9" s="32"/>
      <c r="Y9" s="32"/>
      <c r="Z9" s="32"/>
      <c r="AA9" s="32"/>
      <c r="AB9" s="32"/>
    </row>
    <row r="10" spans="1:28" ht="31.5" customHeight="1">
      <c r="A10" s="296" t="s">
        <v>587</v>
      </c>
      <c r="B10" s="273"/>
      <c r="C10" s="273"/>
      <c r="D10" s="273"/>
      <c r="E10" s="273"/>
      <c r="F10" s="273"/>
      <c r="G10" s="273"/>
      <c r="H10" s="273"/>
      <c r="I10" s="273"/>
      <c r="J10" s="273"/>
      <c r="K10" s="273"/>
      <c r="L10" s="273"/>
      <c r="M10" s="297"/>
      <c r="N10" s="32"/>
      <c r="O10" s="32"/>
      <c r="P10" s="32"/>
      <c r="Q10" s="32"/>
      <c r="R10" s="32"/>
      <c r="S10" s="32"/>
      <c r="T10" s="32"/>
      <c r="U10" s="32"/>
      <c r="V10" s="32"/>
      <c r="W10" s="32"/>
      <c r="X10" s="32"/>
      <c r="Y10" s="32"/>
      <c r="Z10" s="32"/>
      <c r="AA10" s="32"/>
      <c r="AB10" s="32"/>
    </row>
    <row r="11" spans="1:28" ht="63.75" customHeight="1">
      <c r="A11" s="67" t="s">
        <v>427</v>
      </c>
      <c r="B11" s="67" t="s">
        <v>428</v>
      </c>
      <c r="C11" s="67" t="s">
        <v>429</v>
      </c>
      <c r="D11" s="67" t="s">
        <v>46</v>
      </c>
      <c r="E11" s="67" t="s">
        <v>588</v>
      </c>
      <c r="F11" s="67" t="s">
        <v>492</v>
      </c>
      <c r="G11" s="67" t="s">
        <v>432</v>
      </c>
      <c r="H11" s="67" t="s">
        <v>433</v>
      </c>
      <c r="I11" s="67" t="s">
        <v>154</v>
      </c>
      <c r="J11" s="67" t="s">
        <v>155</v>
      </c>
      <c r="K11" s="67" t="s">
        <v>156</v>
      </c>
      <c r="L11" s="67" t="s">
        <v>434</v>
      </c>
      <c r="M11" s="67" t="s">
        <v>158</v>
      </c>
      <c r="N11" s="154"/>
      <c r="O11" s="154"/>
      <c r="P11" s="154"/>
      <c r="Q11" s="154"/>
      <c r="R11" s="154"/>
      <c r="S11" s="154"/>
      <c r="T11" s="154"/>
      <c r="U11" s="154"/>
      <c r="V11" s="154"/>
      <c r="W11" s="154"/>
      <c r="X11" s="154"/>
      <c r="Y11" s="154"/>
      <c r="Z11" s="154"/>
      <c r="AA11" s="154"/>
      <c r="AB11" s="154"/>
    </row>
    <row r="12" spans="1:28" ht="36" customHeight="1">
      <c r="A12" s="158" t="s">
        <v>616</v>
      </c>
      <c r="B12" s="158" t="s">
        <v>617</v>
      </c>
      <c r="C12" s="158" t="s">
        <v>618</v>
      </c>
      <c r="D12" s="293" t="s">
        <v>443</v>
      </c>
      <c r="E12" s="158" t="s">
        <v>437</v>
      </c>
      <c r="F12" s="160" t="e">
        <f>F4/$F4</f>
        <v>#DIV/0!</v>
      </c>
      <c r="G12" s="161" t="e">
        <f t="shared" ref="G12:M12" si="0">G4/$F$4</f>
        <v>#DIV/0!</v>
      </c>
      <c r="H12" s="161" t="e">
        <f t="shared" si="0"/>
        <v>#DIV/0!</v>
      </c>
      <c r="I12" s="161" t="e">
        <f t="shared" si="0"/>
        <v>#DIV/0!</v>
      </c>
      <c r="J12" s="161" t="e">
        <f t="shared" si="0"/>
        <v>#DIV/0!</v>
      </c>
      <c r="K12" s="161" t="e">
        <f t="shared" si="0"/>
        <v>#DIV/0!</v>
      </c>
      <c r="L12" s="161" t="e">
        <f t="shared" si="0"/>
        <v>#DIV/0!</v>
      </c>
      <c r="M12" s="161" t="e">
        <f t="shared" si="0"/>
        <v>#DIV/0!</v>
      </c>
      <c r="N12" s="32"/>
      <c r="O12" s="32"/>
      <c r="P12" s="32"/>
      <c r="Q12" s="32"/>
      <c r="R12" s="32"/>
      <c r="S12" s="32"/>
      <c r="T12" s="32"/>
      <c r="U12" s="32"/>
      <c r="V12" s="32"/>
      <c r="W12" s="32"/>
      <c r="X12" s="32"/>
      <c r="Y12" s="32"/>
      <c r="Z12" s="32"/>
      <c r="AA12" s="32"/>
      <c r="AB12" s="32"/>
    </row>
    <row r="13" spans="1:28" ht="15.6">
      <c r="A13" s="158" t="s">
        <v>616</v>
      </c>
      <c r="B13" s="158" t="s">
        <v>617</v>
      </c>
      <c r="C13" s="158" t="s">
        <v>618</v>
      </c>
      <c r="D13" s="294"/>
      <c r="E13" s="69" t="s">
        <v>438</v>
      </c>
      <c r="F13" s="160">
        <f t="shared" ref="F13:M13" si="1">F5/$F$5</f>
        <v>1</v>
      </c>
      <c r="G13" s="160">
        <f t="shared" si="1"/>
        <v>0.39623576027736501</v>
      </c>
      <c r="H13" s="160" t="e">
        <f t="shared" si="1"/>
        <v>#VALUE!</v>
      </c>
      <c r="I13" s="160">
        <f t="shared" si="1"/>
        <v>1.9811788013868251E-3</v>
      </c>
      <c r="J13" s="160" t="e">
        <f t="shared" si="1"/>
        <v>#VALUE!</v>
      </c>
      <c r="K13" s="160">
        <f t="shared" si="1"/>
        <v>5.2501238236750868E-2</v>
      </c>
      <c r="L13" s="160" t="e">
        <f t="shared" si="1"/>
        <v>#VALUE!</v>
      </c>
      <c r="M13" s="160" t="e">
        <f t="shared" si="1"/>
        <v>#VALUE!</v>
      </c>
      <c r="N13" s="32"/>
      <c r="O13" s="32"/>
      <c r="P13" s="32"/>
      <c r="Q13" s="32"/>
      <c r="R13" s="32"/>
      <c r="S13" s="32"/>
      <c r="T13" s="32"/>
      <c r="U13" s="32"/>
      <c r="V13" s="32"/>
      <c r="W13" s="32"/>
      <c r="X13" s="32"/>
      <c r="Y13" s="32"/>
      <c r="Z13" s="32"/>
      <c r="AA13" s="32"/>
      <c r="AB13" s="32"/>
    </row>
    <row r="14" spans="1:28" ht="15.6">
      <c r="A14" s="158" t="s">
        <v>616</v>
      </c>
      <c r="B14" s="158" t="s">
        <v>617</v>
      </c>
      <c r="C14" s="158" t="s">
        <v>618</v>
      </c>
      <c r="D14" s="294"/>
      <c r="E14" s="69" t="s">
        <v>439</v>
      </c>
      <c r="F14" s="160" t="e">
        <f t="shared" ref="F14:M14" si="2">F6/$F$6</f>
        <v>#DIV/0!</v>
      </c>
      <c r="G14" s="160" t="e">
        <f t="shared" si="2"/>
        <v>#DIV/0!</v>
      </c>
      <c r="H14" s="160" t="e">
        <f t="shared" si="2"/>
        <v>#DIV/0!</v>
      </c>
      <c r="I14" s="160" t="e">
        <f t="shared" si="2"/>
        <v>#DIV/0!</v>
      </c>
      <c r="J14" s="160" t="e">
        <f t="shared" si="2"/>
        <v>#DIV/0!</v>
      </c>
      <c r="K14" s="160" t="e">
        <f t="shared" si="2"/>
        <v>#DIV/0!</v>
      </c>
      <c r="L14" s="160" t="e">
        <f t="shared" si="2"/>
        <v>#DIV/0!</v>
      </c>
      <c r="M14" s="160" t="e">
        <f t="shared" si="2"/>
        <v>#DIV/0!</v>
      </c>
      <c r="N14" s="32"/>
      <c r="O14" s="32"/>
      <c r="P14" s="32"/>
      <c r="Q14" s="32"/>
      <c r="R14" s="32"/>
      <c r="S14" s="32"/>
      <c r="T14" s="32"/>
      <c r="U14" s="32"/>
      <c r="V14" s="32"/>
      <c r="W14" s="32"/>
      <c r="X14" s="32"/>
      <c r="Y14" s="32"/>
      <c r="Z14" s="32"/>
      <c r="AA14" s="32"/>
      <c r="AB14" s="32"/>
    </row>
    <row r="15" spans="1:28" ht="15.6">
      <c r="A15" s="158" t="s">
        <v>616</v>
      </c>
      <c r="B15" s="158" t="s">
        <v>617</v>
      </c>
      <c r="C15" s="158" t="s">
        <v>618</v>
      </c>
      <c r="D15" s="294"/>
      <c r="E15" s="69" t="s">
        <v>440</v>
      </c>
      <c r="F15" s="160">
        <f t="shared" ref="F15:M15" si="3">F7/$F$7</f>
        <v>1</v>
      </c>
      <c r="G15" s="160">
        <f t="shared" si="3"/>
        <v>0.16230366492146597</v>
      </c>
      <c r="H15" s="160" t="e">
        <f t="shared" si="3"/>
        <v>#VALUE!</v>
      </c>
      <c r="I15" s="160" t="e">
        <f t="shared" si="3"/>
        <v>#VALUE!</v>
      </c>
      <c r="J15" s="160" t="e">
        <f t="shared" si="3"/>
        <v>#VALUE!</v>
      </c>
      <c r="K15" s="160">
        <f t="shared" si="3"/>
        <v>0.16230366492146597</v>
      </c>
      <c r="L15" s="160" t="e">
        <f t="shared" si="3"/>
        <v>#VALUE!</v>
      </c>
      <c r="M15" s="160" t="e">
        <f t="shared" si="3"/>
        <v>#VALUE!</v>
      </c>
      <c r="N15" s="32"/>
      <c r="O15" s="32"/>
      <c r="P15" s="32"/>
      <c r="Q15" s="32"/>
      <c r="R15" s="32"/>
      <c r="S15" s="32"/>
      <c r="T15" s="32"/>
      <c r="U15" s="32"/>
      <c r="V15" s="32"/>
      <c r="W15" s="32"/>
      <c r="X15" s="32"/>
      <c r="Y15" s="32"/>
      <c r="Z15" s="32"/>
      <c r="AA15" s="32"/>
      <c r="AB15" s="32"/>
    </row>
    <row r="16" spans="1:28" ht="15.6">
      <c r="A16" s="158" t="s">
        <v>616</v>
      </c>
      <c r="B16" s="158" t="s">
        <v>617</v>
      </c>
      <c r="C16" s="158" t="s">
        <v>618</v>
      </c>
      <c r="D16" s="295"/>
      <c r="E16" s="69" t="s">
        <v>441</v>
      </c>
      <c r="F16" s="160">
        <f t="shared" ref="F16:M16" si="4">F8/$F$8</f>
        <v>1</v>
      </c>
      <c r="G16" s="160">
        <f t="shared" si="4"/>
        <v>1</v>
      </c>
      <c r="H16" s="160" t="e">
        <f t="shared" si="4"/>
        <v>#VALUE!</v>
      </c>
      <c r="I16" s="160" t="e">
        <f t="shared" si="4"/>
        <v>#VALUE!</v>
      </c>
      <c r="J16" s="160">
        <f t="shared" si="4"/>
        <v>1</v>
      </c>
      <c r="K16" s="160">
        <f t="shared" si="4"/>
        <v>1</v>
      </c>
      <c r="L16" s="160" t="e">
        <f t="shared" si="4"/>
        <v>#VALUE!</v>
      </c>
      <c r="M16" s="160" t="e">
        <f t="shared" si="4"/>
        <v>#VALUE!</v>
      </c>
      <c r="N16" s="32"/>
      <c r="O16" s="32"/>
      <c r="P16" s="32"/>
      <c r="Q16" s="32"/>
      <c r="R16" s="32"/>
      <c r="S16" s="32"/>
      <c r="T16" s="32"/>
      <c r="U16" s="32"/>
      <c r="V16" s="32"/>
      <c r="W16" s="32"/>
      <c r="X16" s="32"/>
      <c r="Y16" s="32"/>
      <c r="Z16" s="32"/>
      <c r="AA16" s="32"/>
      <c r="AB16" s="32"/>
    </row>
    <row r="17" spans="1:28" ht="15.6">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row>
    <row r="18" spans="1:28" ht="15.6">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row>
    <row r="19" spans="1:28" ht="15.6">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row>
    <row r="20" spans="1:28" ht="15.6">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row>
    <row r="21" spans="1:28" ht="15.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row>
    <row r="22" spans="1:28" ht="15.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row>
    <row r="23" spans="1:28" ht="15.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row>
    <row r="24" spans="1:28" ht="15.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row>
    <row r="25" spans="1:28" ht="15.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row>
    <row r="26" spans="1:28" ht="15.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row>
    <row r="27" spans="1:28" ht="15.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row>
    <row r="28" spans="1:28" ht="15.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row>
    <row r="29" spans="1:28" ht="15.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row>
    <row r="30" spans="1:28" ht="15.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row>
    <row r="31" spans="1:28" ht="15.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row>
    <row r="32" spans="1:28" ht="15.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row>
    <row r="33" spans="1:28" ht="15.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row>
    <row r="34" spans="1:28" ht="15.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row>
    <row r="35" spans="1:28" ht="15.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row>
    <row r="36" spans="1:28" ht="15.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row>
    <row r="37" spans="1:28" ht="15.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row>
    <row r="38" spans="1:28" ht="15.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row>
    <row r="39" spans="1:28" ht="15.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row>
    <row r="40" spans="1:28" ht="15.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row>
    <row r="41" spans="1:28" ht="15.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row>
    <row r="42" spans="1:28" ht="15.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row>
    <row r="43" spans="1:28" ht="15.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row>
    <row r="44" spans="1:28" ht="15.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row>
    <row r="45" spans="1:28" ht="15.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row>
    <row r="46" spans="1:28" ht="15.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row>
    <row r="47" spans="1:28" ht="15.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row>
    <row r="48" spans="1:28" ht="15.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row>
    <row r="49" spans="1:28" ht="15.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row>
    <row r="50" spans="1:28" ht="15.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row>
    <row r="51" spans="1:28" ht="15.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row>
    <row r="52" spans="1:28" ht="15.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row>
    <row r="53" spans="1:28" ht="15.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row>
    <row r="54" spans="1:28" ht="15.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row>
    <row r="55" spans="1:28" ht="15.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row>
    <row r="56" spans="1:28" ht="15.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row>
    <row r="57" spans="1:28" ht="15.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row>
    <row r="58" spans="1:28" ht="15.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row>
    <row r="59" spans="1:28"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row>
    <row r="60" spans="1:28"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row>
    <row r="61" spans="1:28"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row>
    <row r="62" spans="1:28"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row>
    <row r="63" spans="1:28"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row>
    <row r="64" spans="1:28"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row>
    <row r="65" spans="1:28"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row>
    <row r="66" spans="1:28"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row>
    <row r="67" spans="1:28"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row>
    <row r="68" spans="1:28"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row>
    <row r="69" spans="1:28"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row>
    <row r="70" spans="1:28"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row>
    <row r="71" spans="1:28"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row>
    <row r="72" spans="1:28"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row>
    <row r="73" spans="1:28"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row>
    <row r="74" spans="1:28"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row>
    <row r="75" spans="1:28"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row>
    <row r="76" spans="1:28"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row>
    <row r="77" spans="1:28"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row>
    <row r="78" spans="1:28"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row>
    <row r="79" spans="1:28"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row>
    <row r="80" spans="1:28"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row>
    <row r="81" spans="1:28"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row>
    <row r="82" spans="1:28"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row>
    <row r="83" spans="1:28"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row>
    <row r="84" spans="1:28"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row>
    <row r="85" spans="1:28"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row>
    <row r="86" spans="1:28"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row>
    <row r="87" spans="1:28"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row>
    <row r="88" spans="1:28"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row>
    <row r="89" spans="1:28"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row>
    <row r="90" spans="1:28"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row>
    <row r="91" spans="1:28"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row>
    <row r="92" spans="1:28"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row>
    <row r="93" spans="1:28"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row>
    <row r="94" spans="1:28"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row>
    <row r="95" spans="1:28"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row>
    <row r="96" spans="1:28"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row>
    <row r="97" spans="1:28"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row>
    <row r="98" spans="1:28"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row>
    <row r="99" spans="1:28"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row>
    <row r="100" spans="1:28"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row>
    <row r="101" spans="1:28"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row>
    <row r="102" spans="1:28"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row>
    <row r="103" spans="1:28"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row>
    <row r="104" spans="1:28"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row>
    <row r="105" spans="1:28"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row>
    <row r="106" spans="1:28"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row>
    <row r="107" spans="1:28"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row>
    <row r="108" spans="1:28"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row>
    <row r="109" spans="1:28"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row>
    <row r="110" spans="1:28"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row>
    <row r="111" spans="1:28"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row>
    <row r="112" spans="1:28"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row>
    <row r="113" spans="1:28"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row>
    <row r="114" spans="1:28"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row>
    <row r="115" spans="1:28"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row>
    <row r="116" spans="1:28"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row>
    <row r="117" spans="1:28"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row>
    <row r="118" spans="1:28"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row>
    <row r="119" spans="1:28"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row>
    <row r="120" spans="1:28"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row>
    <row r="121" spans="1:28"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row>
    <row r="122" spans="1:28"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row>
    <row r="123" spans="1:28"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row>
    <row r="124" spans="1:28"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row>
    <row r="125" spans="1:28"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row>
    <row r="126" spans="1:28"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row>
    <row r="127" spans="1:28"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row>
    <row r="128" spans="1:28"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row>
    <row r="129" spans="1:28"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row>
    <row r="130" spans="1:28"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row>
    <row r="131" spans="1:28"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row>
    <row r="132" spans="1:28"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row>
    <row r="133" spans="1:28"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row>
    <row r="134" spans="1:28"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row>
    <row r="135" spans="1:28"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row>
    <row r="136" spans="1:28"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row>
    <row r="137" spans="1:28"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row>
    <row r="138" spans="1:28"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row>
    <row r="139" spans="1:28"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row>
    <row r="140" spans="1:28"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row>
    <row r="141" spans="1:28"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row>
    <row r="142" spans="1:28"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row>
    <row r="143" spans="1:28"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row>
    <row r="144" spans="1:28"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row>
    <row r="145" spans="1:28"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row>
    <row r="146" spans="1:28"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row>
    <row r="147" spans="1:28"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row>
    <row r="148" spans="1:28"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row>
    <row r="149" spans="1:28"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row>
    <row r="150" spans="1:28"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row>
    <row r="151" spans="1:28"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row>
    <row r="152" spans="1:28"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row>
    <row r="153" spans="1:28"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row>
    <row r="154" spans="1:28"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row>
    <row r="155" spans="1:28"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row>
    <row r="156" spans="1:28"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row>
    <row r="157" spans="1:28"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row>
    <row r="158" spans="1:28"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row>
    <row r="159" spans="1:28"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row>
    <row r="160" spans="1:28"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row>
    <row r="161" spans="1:28"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row>
    <row r="162" spans="1:28"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row>
    <row r="163" spans="1:28"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row>
    <row r="164" spans="1:28"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row>
    <row r="165" spans="1:28"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row>
    <row r="166" spans="1:28"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row>
    <row r="167" spans="1:28"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row>
    <row r="168" spans="1:28"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row>
    <row r="169" spans="1:28"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row>
    <row r="170" spans="1:28"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row>
    <row r="171" spans="1:28"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row>
    <row r="172" spans="1:28"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row>
    <row r="173" spans="1:28"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row>
    <row r="174" spans="1:28"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row>
    <row r="175" spans="1:28"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row>
    <row r="176" spans="1:28"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row>
    <row r="177" spans="1:28"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row>
    <row r="178" spans="1:28"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row>
    <row r="179" spans="1:28"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row>
    <row r="180" spans="1:28"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row>
    <row r="181" spans="1:28"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row>
    <row r="182" spans="1:28"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row>
    <row r="183" spans="1:28"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row>
    <row r="184" spans="1:28"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row>
    <row r="185" spans="1:28"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row>
    <row r="186" spans="1:28"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row>
    <row r="187" spans="1:28"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row>
    <row r="188" spans="1:28"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row>
    <row r="189" spans="1:28"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row>
    <row r="190" spans="1:28"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row>
    <row r="191" spans="1:28"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row>
    <row r="192" spans="1:28"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row>
    <row r="193" spans="1:28"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row>
    <row r="194" spans="1:28"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row>
    <row r="195" spans="1:28"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row>
    <row r="196" spans="1:28"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row>
    <row r="197" spans="1:28"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row>
    <row r="198" spans="1:28"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row>
    <row r="199" spans="1:28"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row>
    <row r="200" spans="1:28"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row>
    <row r="201" spans="1:28" ht="15.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row>
    <row r="202" spans="1:28" ht="15.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row>
    <row r="203" spans="1:28" ht="15.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row>
    <row r="204" spans="1:28" ht="15.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row>
    <row r="205" spans="1:28" ht="15.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row>
    <row r="206" spans="1:28" ht="15.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row>
    <row r="207" spans="1:28" ht="15.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row>
    <row r="208" spans="1:28" ht="15.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row>
    <row r="209" spans="1:28" ht="15.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row>
    <row r="210" spans="1:28" ht="15.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row>
    <row r="211" spans="1:28" ht="15.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row>
    <row r="212" spans="1:28" ht="15.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row>
    <row r="213" spans="1:28" ht="15.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row>
    <row r="214" spans="1:28" ht="15.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row>
    <row r="215" spans="1:28" ht="15.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row>
    <row r="216" spans="1:28" ht="15.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row>
    <row r="217" spans="1:28" ht="15.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row>
    <row r="218" spans="1:28" ht="15.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row>
    <row r="219" spans="1:28" ht="15.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row>
    <row r="220" spans="1:28" ht="15.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row>
    <row r="221" spans="1:28" ht="15.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row>
    <row r="222" spans="1:28" ht="15.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row>
    <row r="223" spans="1:28" ht="15.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row>
    <row r="224" spans="1:28" ht="15.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row>
    <row r="225" spans="1:28" ht="15.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row>
    <row r="226" spans="1:28" ht="15.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row>
    <row r="227" spans="1:28" ht="15.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row>
    <row r="228" spans="1:28" ht="15.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row>
    <row r="229" spans="1:28" ht="15.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row>
    <row r="230" spans="1:28" ht="15.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row>
    <row r="231" spans="1:28" ht="15.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row>
    <row r="232" spans="1:28" ht="15.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row>
    <row r="233" spans="1:28" ht="15.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row>
    <row r="234" spans="1:28" ht="15.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row>
    <row r="235" spans="1:28" ht="15.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row>
    <row r="236" spans="1:28" ht="15.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row>
    <row r="237" spans="1:28" ht="15.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row>
    <row r="238" spans="1:28" ht="15.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row>
    <row r="239" spans="1:28" ht="15.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row>
    <row r="240" spans="1:28" ht="15.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row>
    <row r="241" spans="1:28" ht="15.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row>
    <row r="242" spans="1:28" ht="15.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row>
    <row r="243" spans="1:28" ht="15.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row>
    <row r="244" spans="1:28" ht="15.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row>
    <row r="245" spans="1:28" ht="15.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row>
    <row r="246" spans="1:28" ht="15.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row>
    <row r="247" spans="1:28" ht="15.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row>
    <row r="248" spans="1:28" ht="15.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row>
    <row r="249" spans="1:28" ht="15.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row>
    <row r="250" spans="1:28" ht="15.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row>
    <row r="251" spans="1:28" ht="15.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row>
    <row r="252" spans="1:28" ht="15.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row>
    <row r="253" spans="1:28" ht="15.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row>
    <row r="254" spans="1:28" ht="15.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row>
    <row r="255" spans="1:28" ht="15.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row>
    <row r="256" spans="1:28" ht="15.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row>
    <row r="257" spans="1:28" ht="15.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row>
    <row r="258" spans="1:28" ht="15.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row>
    <row r="259" spans="1:28" ht="15.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row>
    <row r="260" spans="1:28" ht="15.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row>
    <row r="261" spans="1:28" ht="15.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row>
    <row r="262" spans="1:28" ht="15.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row>
    <row r="263" spans="1:28" ht="15.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row>
    <row r="264" spans="1:28" ht="15.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row>
    <row r="265" spans="1:28" ht="15.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row>
    <row r="266" spans="1:28" ht="15.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row>
    <row r="267" spans="1:28" ht="15.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row>
    <row r="268" spans="1:28" ht="15.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row>
    <row r="269" spans="1:28" ht="15.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row>
    <row r="270" spans="1:28" ht="15.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row>
    <row r="271" spans="1:28" ht="15.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row>
    <row r="272" spans="1:28" ht="15.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row>
    <row r="273" spans="1:28" ht="15.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row>
    <row r="274" spans="1:28" ht="15.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row>
    <row r="275" spans="1:28" ht="15.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row>
    <row r="276" spans="1:28" ht="15.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row>
    <row r="277" spans="1:28" ht="15.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row>
    <row r="278" spans="1:28" ht="15.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row>
    <row r="279" spans="1:28" ht="15.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row>
    <row r="280" spans="1:28" ht="15.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row>
    <row r="281" spans="1:28" ht="15.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row>
    <row r="282" spans="1:28" ht="15.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row>
    <row r="283" spans="1:28" ht="15.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row>
    <row r="284" spans="1:28" ht="15.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row>
    <row r="285" spans="1:28" ht="15.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row>
    <row r="286" spans="1:28" ht="15.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row>
    <row r="287" spans="1:28" ht="15.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row>
    <row r="288" spans="1:28" ht="15.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row>
    <row r="289" spans="1:28" ht="15.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row>
    <row r="290" spans="1:28" ht="15.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row>
    <row r="291" spans="1:28" ht="15.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row>
    <row r="292" spans="1:28" ht="15.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row>
    <row r="293" spans="1:28" ht="15.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row>
    <row r="294" spans="1:28" ht="15.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row>
    <row r="295" spans="1:28" ht="15.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row>
    <row r="296" spans="1:28" ht="15.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row>
    <row r="297" spans="1:28" ht="15.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row>
    <row r="298" spans="1:28" ht="15.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row>
    <row r="299" spans="1:28" ht="15.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row>
    <row r="300" spans="1:28" ht="15.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row>
    <row r="301" spans="1:28" ht="15.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row>
    <row r="302" spans="1:28" ht="15.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row>
    <row r="303" spans="1:28" ht="15.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row>
    <row r="304" spans="1:28" ht="15.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row>
    <row r="305" spans="1:28" ht="15.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row>
    <row r="306" spans="1:28" ht="15.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row>
    <row r="307" spans="1:28" ht="15.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row>
    <row r="308" spans="1:28" ht="15.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row>
    <row r="309" spans="1:28" ht="15.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row>
    <row r="310" spans="1:28" ht="15.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row>
    <row r="311" spans="1:28" ht="15.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row>
    <row r="312" spans="1:28" ht="15.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row>
    <row r="313" spans="1:28" ht="15.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row>
    <row r="314" spans="1:28" ht="15.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row>
    <row r="315" spans="1:28" ht="15.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row>
    <row r="316" spans="1:28" ht="15.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row>
    <row r="317" spans="1:28"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row>
    <row r="318" spans="1:28"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row>
    <row r="319" spans="1:28"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row>
    <row r="320" spans="1:28"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row>
    <row r="321" spans="1:28"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row>
    <row r="322" spans="1:28"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row>
    <row r="323" spans="1:28"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row>
    <row r="324" spans="1:28"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row>
    <row r="325" spans="1:28"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row>
    <row r="326" spans="1:28"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row>
    <row r="327" spans="1:28"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row>
    <row r="328" spans="1:28"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row>
    <row r="329" spans="1:28"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row>
    <row r="330" spans="1:28"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row>
    <row r="331" spans="1:28"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row>
    <row r="332" spans="1:28"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row>
    <row r="333" spans="1:28"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row>
    <row r="334" spans="1:28"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row>
    <row r="335" spans="1:28"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row>
    <row r="336" spans="1:28"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row>
    <row r="337" spans="1:28"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row>
    <row r="338" spans="1:28"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row>
    <row r="339" spans="1:28"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row>
    <row r="340" spans="1:28"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row>
    <row r="341" spans="1:28"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row>
    <row r="342" spans="1:28"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row>
    <row r="343" spans="1:28"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row>
    <row r="344" spans="1:28"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row>
    <row r="345" spans="1:28"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row>
    <row r="346" spans="1:28"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row>
    <row r="347" spans="1:28"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row>
    <row r="348" spans="1:28"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row>
    <row r="349" spans="1:28"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row>
    <row r="350" spans="1:28"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row>
    <row r="351" spans="1:28"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row>
    <row r="352" spans="1:28"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row>
    <row r="353" spans="1:28"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row>
    <row r="354" spans="1:28"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row>
    <row r="355" spans="1:28"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row>
    <row r="356" spans="1:28"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row>
    <row r="357" spans="1:28"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row>
    <row r="358" spans="1:28"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row>
    <row r="359" spans="1:28"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row>
    <row r="360" spans="1:28"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row>
    <row r="361" spans="1:28"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row>
    <row r="362" spans="1:28"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row>
    <row r="363" spans="1:28"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row>
    <row r="364" spans="1:28"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row>
    <row r="365" spans="1:28"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row>
    <row r="366" spans="1:28"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row>
    <row r="367" spans="1:28"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row>
    <row r="368" spans="1:28"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row>
    <row r="369" spans="1:28"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row>
    <row r="370" spans="1:28"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row>
    <row r="371" spans="1:28"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row>
    <row r="372" spans="1:28"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row>
    <row r="373" spans="1:28"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row>
    <row r="374" spans="1:28"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row>
    <row r="375" spans="1:28"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row>
    <row r="376" spans="1:28"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row>
    <row r="377" spans="1:28"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row>
    <row r="378" spans="1:28"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row>
    <row r="379" spans="1:28"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row>
    <row r="380" spans="1:28"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row>
    <row r="381" spans="1:28"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row>
    <row r="382" spans="1:28"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row>
    <row r="383" spans="1:28"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row>
    <row r="384" spans="1:28"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row>
    <row r="385" spans="1:28"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row>
    <row r="386" spans="1:28"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row>
    <row r="387" spans="1:28"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row>
    <row r="388" spans="1:28"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row>
    <row r="389" spans="1:28"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row>
    <row r="390" spans="1:28"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row>
    <row r="391" spans="1:28"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row>
    <row r="392" spans="1:28"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row>
    <row r="393" spans="1:28"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row>
    <row r="394" spans="1:28"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row>
    <row r="395" spans="1:28"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row>
    <row r="396" spans="1:28"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row>
    <row r="397" spans="1:28"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row>
    <row r="398" spans="1:28"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row>
    <row r="399" spans="1:28"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row>
    <row r="400" spans="1:28"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row>
    <row r="401" spans="1:28"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row>
    <row r="402" spans="1:28"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row>
    <row r="403" spans="1:28"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row>
    <row r="404" spans="1:28"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row>
    <row r="405" spans="1:28"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row>
    <row r="406" spans="1:28"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row>
    <row r="407" spans="1:28"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row>
    <row r="408" spans="1:28"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row>
    <row r="409" spans="1:28"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row>
    <row r="410" spans="1:28"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row>
    <row r="411" spans="1:28"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row>
    <row r="412" spans="1:28"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row>
    <row r="413" spans="1:28"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row>
    <row r="414" spans="1:28"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row>
    <row r="415" spans="1:28"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row>
    <row r="416" spans="1:28"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row>
    <row r="417" spans="1:28"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row>
    <row r="418" spans="1:28"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row>
    <row r="419" spans="1:28"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row>
    <row r="420" spans="1:28"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row>
    <row r="421" spans="1:28"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row>
    <row r="422" spans="1:28"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row>
    <row r="423" spans="1:28"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row>
    <row r="424" spans="1:28"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row>
    <row r="425" spans="1:28"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row>
    <row r="426" spans="1:28"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row>
    <row r="427" spans="1:28"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row>
    <row r="428" spans="1:28"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row>
    <row r="429" spans="1:28"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row>
    <row r="430" spans="1:28"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row>
    <row r="431" spans="1:28"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row>
    <row r="432" spans="1:28"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row>
    <row r="433" spans="1:28"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row>
    <row r="434" spans="1:28"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row>
    <row r="435" spans="1:28"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row>
    <row r="436" spans="1:28"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row>
    <row r="437" spans="1:28"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row>
    <row r="438" spans="1:28"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row>
    <row r="439" spans="1:28"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row>
    <row r="440" spans="1:28"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row>
    <row r="441" spans="1:28"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row>
    <row r="442" spans="1:28"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row>
    <row r="443" spans="1:28"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row>
    <row r="444" spans="1:28"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row>
    <row r="445" spans="1:28"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row>
    <row r="446" spans="1:28"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row>
    <row r="447" spans="1:28"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row>
    <row r="448" spans="1:28"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row>
    <row r="449" spans="1:28"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row>
    <row r="450" spans="1:28"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row>
    <row r="451" spans="1:28"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row>
    <row r="452" spans="1:28"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row>
    <row r="453" spans="1:28"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row>
    <row r="454" spans="1:28"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row>
    <row r="455" spans="1:28"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row>
    <row r="456" spans="1:28"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row>
    <row r="457" spans="1:28"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row>
    <row r="458" spans="1:28"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row>
    <row r="459" spans="1:28"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row>
    <row r="460" spans="1:28"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row>
    <row r="461" spans="1:28"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row>
    <row r="462" spans="1:28"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row>
    <row r="463" spans="1:28"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row>
    <row r="464" spans="1:28"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row>
    <row r="465" spans="1:28"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row>
    <row r="466" spans="1:28"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row>
    <row r="467" spans="1:28"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row>
    <row r="468" spans="1:28"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row>
    <row r="469" spans="1:28"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row>
    <row r="470" spans="1:28"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row>
    <row r="471" spans="1:28"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row>
    <row r="472" spans="1:28"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row>
    <row r="473" spans="1:28"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row>
    <row r="474" spans="1:28"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row>
    <row r="475" spans="1:28"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row>
    <row r="476" spans="1:28"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row>
    <row r="477" spans="1:28"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row>
    <row r="478" spans="1:28"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row>
    <row r="479" spans="1:28"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row>
    <row r="480" spans="1:28"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row>
    <row r="481" spans="1:28"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row>
    <row r="482" spans="1:28"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row>
    <row r="483" spans="1:28"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row>
    <row r="484" spans="1:28"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row>
    <row r="485" spans="1:28"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row>
    <row r="486" spans="1:28"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row>
    <row r="487" spans="1:28"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row>
    <row r="488" spans="1:28"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row>
    <row r="489" spans="1:28"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row>
    <row r="490" spans="1:28"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row>
    <row r="491" spans="1:28"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row>
    <row r="492" spans="1:28"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row>
    <row r="493" spans="1:28"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row>
    <row r="494" spans="1:28"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row>
    <row r="495" spans="1:28"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row>
    <row r="496" spans="1:28"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row>
    <row r="497" spans="1:28"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row>
    <row r="498" spans="1:28"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row>
    <row r="499" spans="1:28"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row>
    <row r="500" spans="1:28"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row>
    <row r="501" spans="1:28"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row>
    <row r="502" spans="1:28"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row>
    <row r="503" spans="1:28"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row>
    <row r="504" spans="1:28"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row>
    <row r="505" spans="1:28"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row>
    <row r="506" spans="1:28"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row>
    <row r="507" spans="1:28"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row>
    <row r="508" spans="1:28"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row>
    <row r="509" spans="1:28"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row>
    <row r="510" spans="1:28"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row>
    <row r="511" spans="1:28"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row>
    <row r="512" spans="1:28"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row>
    <row r="513" spans="1:28"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row>
    <row r="514" spans="1:28"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row>
    <row r="515" spans="1:28"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row>
    <row r="516" spans="1:28"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row>
    <row r="517" spans="1:28"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row>
    <row r="518" spans="1:28"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row>
    <row r="519" spans="1:28"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row>
    <row r="520" spans="1:28"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row>
    <row r="521" spans="1:28"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row>
    <row r="522" spans="1:28"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row>
    <row r="523" spans="1:28"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row>
    <row r="524" spans="1:28"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row>
    <row r="525" spans="1:28"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row>
    <row r="526" spans="1:28"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row>
    <row r="527" spans="1:28"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row>
    <row r="528" spans="1:28"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row>
    <row r="529" spans="1:28"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row>
    <row r="530" spans="1:28"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row>
    <row r="531" spans="1:28"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row>
    <row r="532" spans="1:28"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row>
    <row r="533" spans="1:28"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row>
    <row r="534" spans="1:28"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row>
    <row r="535" spans="1:28"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row>
    <row r="536" spans="1:28"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row>
    <row r="537" spans="1:28"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row>
    <row r="538" spans="1:28"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row>
    <row r="539" spans="1:28"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row>
    <row r="540" spans="1:28"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row>
    <row r="541" spans="1:28"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row>
    <row r="542" spans="1:28"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row>
    <row r="543" spans="1:28"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row>
    <row r="544" spans="1:28"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row>
    <row r="545" spans="1:28"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row>
    <row r="546" spans="1:28"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row>
    <row r="547" spans="1:28"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row>
    <row r="548" spans="1:28"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row>
    <row r="549" spans="1:28"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row>
    <row r="550" spans="1:28"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row>
    <row r="551" spans="1:28"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row>
    <row r="552" spans="1:28"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row>
    <row r="553" spans="1:28"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row>
    <row r="554" spans="1:28"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row>
    <row r="555" spans="1:28"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row>
    <row r="556" spans="1:28"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row>
    <row r="557" spans="1:28"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row>
    <row r="558" spans="1:28"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row>
    <row r="559" spans="1:28"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row>
    <row r="560" spans="1:28"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row>
    <row r="561" spans="1:28"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row>
    <row r="562" spans="1:28"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row>
    <row r="563" spans="1:28"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row>
    <row r="564" spans="1:28"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row>
    <row r="565" spans="1:28"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row>
    <row r="566" spans="1:28"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row>
    <row r="567" spans="1:28"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row>
    <row r="568" spans="1:28"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row>
    <row r="569" spans="1:28"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row>
    <row r="570" spans="1:28"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row>
    <row r="571" spans="1:28"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row>
    <row r="572" spans="1:28"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row>
    <row r="573" spans="1:28"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row>
    <row r="574" spans="1:28"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row>
    <row r="575" spans="1:28"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row>
    <row r="576" spans="1:28"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row>
    <row r="577" spans="1:28"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row>
    <row r="578" spans="1:28"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row>
    <row r="579" spans="1:28"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row>
    <row r="580" spans="1:28"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row>
    <row r="581" spans="1:28"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row>
    <row r="582" spans="1:28"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row>
    <row r="583" spans="1:28"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row>
    <row r="584" spans="1:28"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row>
    <row r="585" spans="1:28"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row>
    <row r="586" spans="1:28"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row>
    <row r="587" spans="1:28"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row>
    <row r="588" spans="1:28"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row>
    <row r="589" spans="1:28"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row>
    <row r="590" spans="1:28"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row>
    <row r="591" spans="1:28"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row>
    <row r="592" spans="1:28"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row>
    <row r="593" spans="1:28"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row>
    <row r="594" spans="1:28"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row>
    <row r="595" spans="1:28"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row>
    <row r="596" spans="1:28"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row>
    <row r="597" spans="1:28"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row>
    <row r="598" spans="1:28"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row>
    <row r="599" spans="1:28"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row>
    <row r="600" spans="1:28"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row>
    <row r="601" spans="1:28"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row>
    <row r="602" spans="1:28"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row>
    <row r="603" spans="1:28"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row>
    <row r="604" spans="1:28"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row>
    <row r="605" spans="1:28"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row>
    <row r="606" spans="1:28"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row>
    <row r="607" spans="1:28"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row>
    <row r="608" spans="1:28"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row>
    <row r="609" spans="1:28"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row>
    <row r="610" spans="1:28"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row>
    <row r="611" spans="1:28"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row>
    <row r="612" spans="1:28"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row>
    <row r="613" spans="1:28"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row>
    <row r="614" spans="1:28"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row>
    <row r="615" spans="1:28"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row>
    <row r="616" spans="1:28"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row>
    <row r="617" spans="1:28"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row>
    <row r="618" spans="1:28"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row>
    <row r="619" spans="1:28"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row>
    <row r="620" spans="1:28"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row>
    <row r="621" spans="1:28"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row>
    <row r="622" spans="1:28"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row>
    <row r="623" spans="1:28"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row>
    <row r="624" spans="1:28"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row>
    <row r="625" spans="1:28"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row>
    <row r="626" spans="1:28"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row>
    <row r="627" spans="1:28"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row>
    <row r="628" spans="1:28"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row>
    <row r="629" spans="1:28"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row>
    <row r="630" spans="1:28"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row>
    <row r="631" spans="1:28"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row>
    <row r="632" spans="1:28"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row>
    <row r="633" spans="1:28"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row>
    <row r="634" spans="1:28"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row>
    <row r="635" spans="1:28"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row>
    <row r="636" spans="1:28"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row>
    <row r="637" spans="1:28"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row>
    <row r="638" spans="1:28"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row>
    <row r="639" spans="1:28"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row>
    <row r="640" spans="1:28"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row>
    <row r="641" spans="1:28"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row>
    <row r="642" spans="1:28"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row>
    <row r="643" spans="1:28"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row>
    <row r="644" spans="1:28"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row>
    <row r="645" spans="1:28"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row>
    <row r="646" spans="1:28"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row>
    <row r="647" spans="1:28"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row>
    <row r="648" spans="1:28"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row>
    <row r="649" spans="1:28"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row>
    <row r="650" spans="1:28"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row>
    <row r="651" spans="1:28"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row>
    <row r="652" spans="1:28"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row>
    <row r="653" spans="1:28"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row>
    <row r="654" spans="1:28"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row>
    <row r="655" spans="1:28"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row>
    <row r="656" spans="1:28"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row>
    <row r="657" spans="1:28"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row>
    <row r="658" spans="1:28"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row>
    <row r="659" spans="1:28"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row>
    <row r="660" spans="1:28"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row>
    <row r="661" spans="1:28"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row>
    <row r="662" spans="1:28"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row>
    <row r="663" spans="1:28"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row>
    <row r="664" spans="1:28"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row>
    <row r="665" spans="1:28"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row>
    <row r="666" spans="1:28"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row>
    <row r="667" spans="1:28"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row>
    <row r="668" spans="1:28"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row>
    <row r="669" spans="1:28"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row>
    <row r="670" spans="1:28"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row>
    <row r="671" spans="1:28"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row>
    <row r="672" spans="1:28"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row>
    <row r="673" spans="1:28"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row>
    <row r="674" spans="1:28"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row>
    <row r="675" spans="1:28"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row>
    <row r="676" spans="1:28"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row>
    <row r="677" spans="1:28"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row>
    <row r="678" spans="1:28"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row>
    <row r="679" spans="1:28"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row>
    <row r="680" spans="1:28"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row>
    <row r="681" spans="1:28"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row>
    <row r="682" spans="1:28"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row>
    <row r="683" spans="1:28"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row>
    <row r="684" spans="1:28"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row>
    <row r="685" spans="1:28"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row>
    <row r="686" spans="1:28"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row>
    <row r="687" spans="1:28"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row>
    <row r="688" spans="1:28"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row>
    <row r="689" spans="1:28"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row>
    <row r="690" spans="1:28"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row>
    <row r="691" spans="1:28"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row>
    <row r="692" spans="1:28"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row>
    <row r="693" spans="1:28"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row>
    <row r="694" spans="1:28"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row>
    <row r="695" spans="1:28"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row>
    <row r="696" spans="1:28"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row>
    <row r="697" spans="1:28"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row>
    <row r="698" spans="1:28"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row>
    <row r="699" spans="1:28"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row>
    <row r="700" spans="1:28"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row>
    <row r="701" spans="1:28"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row>
    <row r="702" spans="1:28"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row>
    <row r="703" spans="1:28"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row>
    <row r="704" spans="1:28"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row>
    <row r="705" spans="1:28"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row>
    <row r="706" spans="1:28"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row>
    <row r="707" spans="1:28"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row>
    <row r="708" spans="1:28"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row>
    <row r="709" spans="1:28"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row>
    <row r="710" spans="1:28"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row>
    <row r="711" spans="1:28"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row>
    <row r="712" spans="1:28"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row>
    <row r="713" spans="1:28"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row>
    <row r="714" spans="1:28"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row>
    <row r="715" spans="1:28"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row>
    <row r="716" spans="1:28"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row>
    <row r="717" spans="1:28"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row>
    <row r="718" spans="1:28"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row>
    <row r="719" spans="1:28"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row>
    <row r="720" spans="1:28"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row>
    <row r="721" spans="1:28"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row>
    <row r="722" spans="1:28"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row>
    <row r="723" spans="1:28"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row>
    <row r="724" spans="1:28"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row>
    <row r="725" spans="1:28"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row>
    <row r="726" spans="1:28"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row>
    <row r="727" spans="1:28"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row>
    <row r="728" spans="1:28"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row>
    <row r="729" spans="1:28"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row>
    <row r="730" spans="1:28"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row>
    <row r="731" spans="1:28"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row>
    <row r="732" spans="1:28"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row>
    <row r="733" spans="1:28"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row>
    <row r="734" spans="1:28"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row>
    <row r="735" spans="1:28"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row>
    <row r="736" spans="1:28"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row>
    <row r="737" spans="1:28"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row>
    <row r="738" spans="1:28"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row>
    <row r="739" spans="1:28"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row>
    <row r="740" spans="1:28"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row>
    <row r="741" spans="1:28"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row>
    <row r="742" spans="1:28"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row>
    <row r="743" spans="1:28"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row>
    <row r="744" spans="1:28"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row>
    <row r="745" spans="1:28"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row>
    <row r="746" spans="1:28"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row>
    <row r="747" spans="1:28"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row>
    <row r="748" spans="1:28"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row>
    <row r="749" spans="1:28"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row>
    <row r="750" spans="1:28"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row>
    <row r="751" spans="1:28"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row>
    <row r="752" spans="1:28"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row>
    <row r="753" spans="1:28"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row>
    <row r="754" spans="1:28"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row>
    <row r="755" spans="1:28"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row>
    <row r="756" spans="1:28"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row>
    <row r="757" spans="1:28"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row>
    <row r="758" spans="1:28"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row>
    <row r="759" spans="1:28"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row>
    <row r="760" spans="1:28"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row>
    <row r="761" spans="1:28"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row>
    <row r="762" spans="1:28"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row>
    <row r="763" spans="1:28"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row>
    <row r="764" spans="1:28"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row>
    <row r="765" spans="1:28"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row>
    <row r="766" spans="1:28"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row>
    <row r="767" spans="1:28"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row>
    <row r="768" spans="1:28"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row>
    <row r="769" spans="1:28"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row>
    <row r="770" spans="1:28"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row>
    <row r="771" spans="1:28"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row>
    <row r="772" spans="1:28"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row>
    <row r="773" spans="1:28"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row>
    <row r="774" spans="1:28"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row>
    <row r="775" spans="1:28"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row>
    <row r="776" spans="1:28"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row>
    <row r="777" spans="1:28"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row>
    <row r="778" spans="1:28"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row>
    <row r="779" spans="1:28"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row>
    <row r="780" spans="1:28"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row>
    <row r="781" spans="1:28"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row>
    <row r="782" spans="1:28"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row>
    <row r="783" spans="1:28"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row>
    <row r="784" spans="1:28"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row>
    <row r="785" spans="1:28"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row>
    <row r="786" spans="1:28"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row>
    <row r="787" spans="1:28"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row>
    <row r="788" spans="1:28"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row>
    <row r="789" spans="1:28"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row>
    <row r="790" spans="1:28"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row>
    <row r="791" spans="1:28"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row>
    <row r="792" spans="1:28"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row>
    <row r="793" spans="1:28"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row>
    <row r="794" spans="1:28"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row>
    <row r="795" spans="1:28"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row>
    <row r="796" spans="1:28"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row>
    <row r="797" spans="1:28"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row>
    <row r="798" spans="1:28"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row>
    <row r="799" spans="1:28"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row>
    <row r="800" spans="1:28"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row>
    <row r="801" spans="1:28"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row>
    <row r="802" spans="1:28"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row>
    <row r="803" spans="1:28"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row>
    <row r="804" spans="1:28"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row>
    <row r="805" spans="1:28"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row>
    <row r="806" spans="1:28"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row>
    <row r="807" spans="1:28"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row>
    <row r="808" spans="1:28"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row>
    <row r="809" spans="1:28"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row>
    <row r="810" spans="1:28"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row>
    <row r="811" spans="1:28"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row>
    <row r="812" spans="1:28"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row>
    <row r="813" spans="1:28"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row>
    <row r="814" spans="1:28"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row>
    <row r="815" spans="1:28"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row>
    <row r="816" spans="1:28"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row>
    <row r="817" spans="1:28"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row>
    <row r="818" spans="1:28"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row>
    <row r="819" spans="1:28"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row>
    <row r="820" spans="1:28"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row>
    <row r="821" spans="1:28"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row>
    <row r="822" spans="1:28"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row>
    <row r="823" spans="1:28"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row>
    <row r="824" spans="1:28"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row>
    <row r="825" spans="1:28"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row>
    <row r="826" spans="1:28"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row>
    <row r="827" spans="1:28"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row>
    <row r="828" spans="1:28"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row>
    <row r="829" spans="1:28"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row>
    <row r="830" spans="1:28"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row>
    <row r="831" spans="1:28"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row>
    <row r="832" spans="1:28"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row>
    <row r="833" spans="1:28"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row>
    <row r="834" spans="1:28"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row>
    <row r="835" spans="1:28"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row>
    <row r="836" spans="1:28"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row>
    <row r="837" spans="1:28"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row>
    <row r="838" spans="1:28"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row>
    <row r="839" spans="1:28"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row>
    <row r="840" spans="1:28"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row>
    <row r="841" spans="1:28"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row>
    <row r="842" spans="1:28"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row>
    <row r="843" spans="1:28"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row>
    <row r="844" spans="1:28"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row>
    <row r="845" spans="1:28"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row>
    <row r="846" spans="1:28"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row>
    <row r="847" spans="1:28"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row>
    <row r="848" spans="1:28"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row>
    <row r="849" spans="1:28"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row>
    <row r="850" spans="1:28"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row>
    <row r="851" spans="1:28"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row>
    <row r="852" spans="1:28"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row>
    <row r="853" spans="1:28"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row>
    <row r="854" spans="1:28"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row>
    <row r="855" spans="1:28"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row>
    <row r="856" spans="1:28"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row>
    <row r="857" spans="1:28"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row>
    <row r="858" spans="1:28"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row>
    <row r="859" spans="1:28"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row>
    <row r="860" spans="1:28"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row>
    <row r="861" spans="1:28"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row>
    <row r="862" spans="1:28"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row>
    <row r="863" spans="1:28"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row>
    <row r="864" spans="1:28"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row>
    <row r="865" spans="1:28"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row>
    <row r="866" spans="1:28"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row>
    <row r="867" spans="1:28"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row>
    <row r="868" spans="1:28"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row>
    <row r="869" spans="1:28"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row>
    <row r="870" spans="1:28"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row>
    <row r="871" spans="1:28"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row>
    <row r="872" spans="1:28"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row>
    <row r="873" spans="1:28"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row>
    <row r="874" spans="1:28"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row>
    <row r="875" spans="1:28"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row>
    <row r="876" spans="1:28"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row>
    <row r="877" spans="1:28"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row>
    <row r="878" spans="1:28"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row>
    <row r="879" spans="1:28"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row>
    <row r="880" spans="1:28"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row>
    <row r="881" spans="1:28"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row>
    <row r="882" spans="1:28"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row>
    <row r="883" spans="1:28"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row>
    <row r="884" spans="1:28"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row>
    <row r="885" spans="1:28"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row>
    <row r="886" spans="1:28"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row>
    <row r="887" spans="1:28"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row>
    <row r="888" spans="1:28"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row>
    <row r="889" spans="1:28"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row>
    <row r="890" spans="1:28"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row>
    <row r="891" spans="1:28"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row>
    <row r="892" spans="1:28"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row>
    <row r="893" spans="1:28"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row>
    <row r="894" spans="1:28"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row>
    <row r="895" spans="1:28"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row>
    <row r="896" spans="1:28"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row>
    <row r="897" spans="1:28"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row>
    <row r="898" spans="1:28"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row>
    <row r="899" spans="1:28"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row>
    <row r="900" spans="1:28"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row>
    <row r="901" spans="1:28"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row>
    <row r="902" spans="1:28"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row>
    <row r="903" spans="1:28"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row>
    <row r="904" spans="1:28"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row>
    <row r="905" spans="1:28"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row>
    <row r="906" spans="1:28"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row>
    <row r="907" spans="1:28"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row>
    <row r="908" spans="1:28"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row>
    <row r="909" spans="1:28"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row>
    <row r="910" spans="1:28"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row>
    <row r="911" spans="1:28"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row>
    <row r="912" spans="1:28"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row>
    <row r="913" spans="1:28"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row>
    <row r="914" spans="1:28"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row>
    <row r="915" spans="1:28"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row>
    <row r="916" spans="1:28"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row>
    <row r="917" spans="1:28"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row>
    <row r="918" spans="1:28"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row>
    <row r="919" spans="1:28"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row>
    <row r="920" spans="1:28"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row>
    <row r="921" spans="1:28"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row>
    <row r="922" spans="1:28"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row>
    <row r="923" spans="1:28"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row>
    <row r="924" spans="1:28"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row>
    <row r="925" spans="1:28"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row>
    <row r="926" spans="1:28"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row>
    <row r="927" spans="1:28"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row>
    <row r="928" spans="1:28"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row>
    <row r="929" spans="1:28"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row>
    <row r="930" spans="1:28"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row>
    <row r="931" spans="1:28"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row>
    <row r="932" spans="1:28"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row>
    <row r="933" spans="1:28"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row>
    <row r="934" spans="1:28"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row>
    <row r="935" spans="1:28"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row>
    <row r="936" spans="1:28"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row>
    <row r="937" spans="1:28"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row>
    <row r="938" spans="1:28"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row>
    <row r="939" spans="1:28"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row>
    <row r="940" spans="1:28"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row>
    <row r="941" spans="1:28"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row>
    <row r="942" spans="1:28"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row>
    <row r="943" spans="1:28"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row>
    <row r="944" spans="1:28"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row>
    <row r="945" spans="1:28"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row>
    <row r="946" spans="1:28"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row>
    <row r="947" spans="1:28"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row>
    <row r="948" spans="1:28"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row>
    <row r="949" spans="1:28"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row>
    <row r="950" spans="1:28"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row>
    <row r="951" spans="1:28"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row>
    <row r="952" spans="1:28"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row>
    <row r="953" spans="1:28"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row>
    <row r="954" spans="1:28"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row>
    <row r="955" spans="1:28"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row>
    <row r="956" spans="1:28"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row>
    <row r="957" spans="1:28"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row>
    <row r="958" spans="1:28"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row>
    <row r="959" spans="1:28"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row>
    <row r="960" spans="1:28"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row>
    <row r="961" spans="1:28"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row>
    <row r="962" spans="1:28"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row>
    <row r="963" spans="1:28"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row>
    <row r="964" spans="1:28"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row>
    <row r="965" spans="1:28"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row>
    <row r="966" spans="1:28"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row>
    <row r="967" spans="1:28"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row>
    <row r="968" spans="1:28"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row>
    <row r="969" spans="1:28"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row>
    <row r="970" spans="1:28"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row>
    <row r="971" spans="1:28"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row>
    <row r="972" spans="1:28"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row>
    <row r="973" spans="1:28"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row>
    <row r="974" spans="1:28"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row>
    <row r="975" spans="1:28"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row>
    <row r="976" spans="1:28"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row>
    <row r="977" spans="1:28"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row>
    <row r="978" spans="1:28"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row>
    <row r="979" spans="1:28"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row>
    <row r="980" spans="1:28"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row>
    <row r="981" spans="1:28"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row>
    <row r="982" spans="1:28"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row>
    <row r="983" spans="1:28"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row>
    <row r="984" spans="1:28"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row>
    <row r="985" spans="1:28"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row>
    <row r="986" spans="1:28"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row>
    <row r="987" spans="1:28"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row>
    <row r="988" spans="1:28"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row>
    <row r="989" spans="1:28"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row>
    <row r="990" spans="1:28"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row>
    <row r="991" spans="1:28"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row>
    <row r="992" spans="1:28"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row>
    <row r="993" spans="1:28"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row>
    <row r="994" spans="1:28"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row>
    <row r="995" spans="1:28"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row>
    <row r="996" spans="1:28"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row>
    <row r="997" spans="1:28"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row>
    <row r="998" spans="1:28"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row>
    <row r="999" spans="1:28"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row>
    <row r="1000" spans="1:28"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row>
  </sheetData>
  <mergeCells count="5">
    <mergeCell ref="A1:N1"/>
    <mergeCell ref="A2:N2"/>
    <mergeCell ref="D4:D8"/>
    <mergeCell ref="A10:M10"/>
    <mergeCell ref="D12:D16"/>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A1E9ED"/>
  </sheetPr>
  <dimension ref="A1:AF1000"/>
  <sheetViews>
    <sheetView zoomScale="70" zoomScaleNormal="70" workbookViewId="0">
      <selection activeCell="F5" sqref="F5:F6"/>
    </sheetView>
  </sheetViews>
  <sheetFormatPr baseColWidth="10" defaultColWidth="14.44140625" defaultRowHeight="15" customHeight="1"/>
  <cols>
    <col min="1" max="1" width="10.6640625" customWidth="1"/>
    <col min="2" max="2" width="15.44140625" customWidth="1"/>
    <col min="3" max="3" width="20" customWidth="1"/>
    <col min="4" max="4" width="18.33203125" customWidth="1"/>
    <col min="5" max="5" width="24" customWidth="1"/>
    <col min="6" max="6" width="25.6640625" customWidth="1"/>
    <col min="7" max="7" width="22.6640625" customWidth="1"/>
    <col min="8" max="8" width="15.6640625" customWidth="1"/>
    <col min="9" max="9" width="27" customWidth="1"/>
    <col min="10" max="11" width="25.33203125" customWidth="1"/>
    <col min="12" max="12" width="32.33203125" customWidth="1"/>
    <col min="13" max="13" width="25.33203125" customWidth="1"/>
    <col min="14" max="14" width="21.6640625" customWidth="1"/>
    <col min="15" max="32" width="10.6640625" customWidth="1"/>
  </cols>
  <sheetData>
    <row r="1" spans="1:32" ht="52.5" customHeight="1">
      <c r="A1" s="296" t="s">
        <v>589</v>
      </c>
      <c r="B1" s="273"/>
      <c r="C1" s="273"/>
      <c r="D1" s="273"/>
      <c r="E1" s="273"/>
      <c r="F1" s="273"/>
      <c r="G1" s="273"/>
      <c r="H1" s="273"/>
      <c r="I1" s="273"/>
      <c r="J1" s="273"/>
      <c r="K1" s="273"/>
      <c r="L1" s="273"/>
      <c r="M1" s="273"/>
      <c r="N1" s="297"/>
      <c r="O1" s="32"/>
      <c r="P1" s="32"/>
      <c r="Q1" s="32"/>
      <c r="R1" s="32"/>
      <c r="S1" s="32"/>
      <c r="T1" s="32"/>
      <c r="U1" s="32"/>
      <c r="V1" s="32"/>
      <c r="W1" s="32"/>
      <c r="X1" s="32"/>
      <c r="Y1" s="32"/>
      <c r="Z1" s="32"/>
      <c r="AA1" s="32"/>
      <c r="AB1" s="32"/>
      <c r="AC1" s="32"/>
      <c r="AD1" s="32"/>
      <c r="AE1" s="32"/>
      <c r="AF1" s="32"/>
    </row>
    <row r="2" spans="1:32" ht="24" customHeight="1">
      <c r="A2" s="296" t="s">
        <v>590</v>
      </c>
      <c r="B2" s="273"/>
      <c r="C2" s="273"/>
      <c r="D2" s="273"/>
      <c r="E2" s="273"/>
      <c r="F2" s="273"/>
      <c r="G2" s="273"/>
      <c r="H2" s="273"/>
      <c r="I2" s="273"/>
      <c r="J2" s="273"/>
      <c r="K2" s="273"/>
      <c r="L2" s="273"/>
      <c r="M2" s="273"/>
      <c r="N2" s="297"/>
      <c r="O2" s="32"/>
      <c r="P2" s="32"/>
      <c r="Q2" s="32"/>
      <c r="R2" s="32"/>
      <c r="S2" s="32"/>
      <c r="T2" s="32"/>
      <c r="U2" s="32"/>
      <c r="V2" s="32"/>
      <c r="W2" s="32"/>
      <c r="X2" s="32"/>
      <c r="Y2" s="32"/>
      <c r="Z2" s="32"/>
      <c r="AA2" s="32"/>
      <c r="AB2" s="32"/>
      <c r="AC2" s="32"/>
      <c r="AD2" s="32"/>
      <c r="AE2" s="32"/>
      <c r="AF2" s="32"/>
    </row>
    <row r="3" spans="1:32" ht="24.75" customHeight="1">
      <c r="A3" s="308" t="s">
        <v>427</v>
      </c>
      <c r="B3" s="308" t="s">
        <v>428</v>
      </c>
      <c r="C3" s="308" t="s">
        <v>429</v>
      </c>
      <c r="D3" s="308" t="s">
        <v>46</v>
      </c>
      <c r="E3" s="308" t="s">
        <v>591</v>
      </c>
      <c r="F3" s="308" t="s">
        <v>592</v>
      </c>
      <c r="G3" s="296" t="s">
        <v>433</v>
      </c>
      <c r="H3" s="273"/>
      <c r="I3" s="297"/>
      <c r="J3" s="296" t="s">
        <v>154</v>
      </c>
      <c r="K3" s="297"/>
      <c r="L3" s="296" t="s">
        <v>158</v>
      </c>
      <c r="M3" s="297"/>
      <c r="N3" s="308" t="s">
        <v>435</v>
      </c>
      <c r="O3" s="154"/>
      <c r="P3" s="154"/>
      <c r="Q3" s="154"/>
      <c r="R3" s="154"/>
      <c r="S3" s="154"/>
      <c r="T3" s="154"/>
      <c r="U3" s="154"/>
      <c r="V3" s="154"/>
      <c r="W3" s="154"/>
      <c r="X3" s="154"/>
      <c r="Y3" s="154"/>
      <c r="Z3" s="154"/>
      <c r="AA3" s="154"/>
      <c r="AB3" s="154"/>
      <c r="AC3" s="154"/>
      <c r="AD3" s="154"/>
      <c r="AE3" s="154"/>
      <c r="AF3" s="154"/>
    </row>
    <row r="4" spans="1:32" ht="144" customHeight="1">
      <c r="A4" s="295"/>
      <c r="B4" s="295"/>
      <c r="C4" s="295"/>
      <c r="D4" s="295"/>
      <c r="E4" s="295"/>
      <c r="F4" s="295"/>
      <c r="G4" s="107" t="s">
        <v>468</v>
      </c>
      <c r="H4" s="108" t="s">
        <v>469</v>
      </c>
      <c r="I4" s="108" t="s">
        <v>470</v>
      </c>
      <c r="J4" s="108" t="s">
        <v>471</v>
      </c>
      <c r="K4" s="108" t="s">
        <v>472</v>
      </c>
      <c r="L4" s="108" t="s">
        <v>473</v>
      </c>
      <c r="M4" s="108" t="s">
        <v>474</v>
      </c>
      <c r="N4" s="295"/>
      <c r="O4" s="32"/>
      <c r="P4" s="32"/>
      <c r="Q4" s="32"/>
      <c r="R4" s="32"/>
      <c r="S4" s="32"/>
      <c r="T4" s="32"/>
      <c r="U4" s="32"/>
      <c r="V4" s="32"/>
      <c r="W4" s="32"/>
      <c r="X4" s="32"/>
      <c r="Y4" s="32"/>
      <c r="Z4" s="32"/>
      <c r="AA4" s="32"/>
      <c r="AB4" s="32"/>
      <c r="AC4" s="32"/>
      <c r="AD4" s="32"/>
      <c r="AE4" s="32"/>
      <c r="AF4" s="32"/>
    </row>
    <row r="5" spans="1:32" ht="135.75" customHeight="1">
      <c r="A5" s="330" t="s">
        <v>616</v>
      </c>
      <c r="B5" s="330" t="s">
        <v>617</v>
      </c>
      <c r="C5" s="332" t="s">
        <v>618</v>
      </c>
      <c r="D5" s="303" t="s">
        <v>436</v>
      </c>
      <c r="E5" s="163" t="s">
        <v>593</v>
      </c>
      <c r="F5" s="84">
        <v>21</v>
      </c>
      <c r="G5" s="84">
        <v>14</v>
      </c>
      <c r="H5" s="84">
        <v>7</v>
      </c>
      <c r="I5" s="84" t="s">
        <v>494</v>
      </c>
      <c r="J5" s="84">
        <v>0</v>
      </c>
      <c r="K5" s="84">
        <v>21</v>
      </c>
      <c r="L5" s="84" t="s">
        <v>494</v>
      </c>
      <c r="M5" s="70">
        <v>21</v>
      </c>
      <c r="N5" s="168"/>
      <c r="O5" s="32"/>
      <c r="P5" s="32"/>
      <c r="Q5" s="32"/>
      <c r="R5" s="32"/>
      <c r="S5" s="32"/>
      <c r="T5" s="32"/>
      <c r="U5" s="32"/>
      <c r="V5" s="32"/>
      <c r="W5" s="32"/>
      <c r="X5" s="32"/>
      <c r="Y5" s="32"/>
      <c r="Z5" s="32"/>
      <c r="AA5" s="32"/>
      <c r="AB5" s="32"/>
      <c r="AC5" s="32"/>
      <c r="AD5" s="32"/>
      <c r="AE5" s="32"/>
      <c r="AF5" s="32"/>
    </row>
    <row r="6" spans="1:32" ht="69.75" customHeight="1">
      <c r="A6" s="331"/>
      <c r="B6" s="331"/>
      <c r="C6" s="333"/>
      <c r="D6" s="295"/>
      <c r="E6" s="163" t="s">
        <v>594</v>
      </c>
      <c r="F6" s="70">
        <v>68</v>
      </c>
      <c r="G6" s="70">
        <v>44</v>
      </c>
      <c r="H6" s="70">
        <v>24</v>
      </c>
      <c r="I6" s="70" t="s">
        <v>494</v>
      </c>
      <c r="J6" s="70">
        <v>0</v>
      </c>
      <c r="K6" s="70">
        <v>68</v>
      </c>
      <c r="L6" s="70" t="s">
        <v>494</v>
      </c>
      <c r="M6" s="70">
        <v>68</v>
      </c>
      <c r="N6" s="168"/>
      <c r="O6" s="32"/>
      <c r="P6" s="32"/>
      <c r="Q6" s="32"/>
      <c r="R6" s="32"/>
      <c r="S6" s="32"/>
      <c r="T6" s="32"/>
      <c r="U6" s="32"/>
      <c r="V6" s="32"/>
      <c r="W6" s="32"/>
      <c r="X6" s="32"/>
      <c r="Y6" s="32"/>
      <c r="Z6" s="32"/>
      <c r="AA6" s="32"/>
      <c r="AB6" s="32"/>
      <c r="AC6" s="32"/>
      <c r="AD6" s="32"/>
      <c r="AE6" s="32"/>
      <c r="AF6" s="32"/>
    </row>
    <row r="7" spans="1:32" ht="15.75" customHeight="1">
      <c r="A7" s="159"/>
      <c r="B7" s="159"/>
      <c r="C7" s="159"/>
      <c r="D7" s="159"/>
      <c r="E7" s="169"/>
      <c r="F7" s="159"/>
      <c r="G7" s="159"/>
      <c r="H7" s="159"/>
      <c r="I7" s="159"/>
      <c r="J7" s="32"/>
      <c r="K7" s="32"/>
      <c r="L7" s="32"/>
      <c r="M7" s="32"/>
      <c r="N7" s="32"/>
      <c r="O7" s="32"/>
      <c r="P7" s="32"/>
      <c r="Q7" s="32"/>
      <c r="R7" s="32"/>
      <c r="S7" s="32"/>
      <c r="T7" s="32"/>
      <c r="U7" s="32"/>
      <c r="V7" s="32"/>
      <c r="W7" s="32"/>
      <c r="X7" s="32"/>
      <c r="Y7" s="32"/>
      <c r="Z7" s="32"/>
      <c r="AA7" s="32"/>
      <c r="AB7" s="32"/>
      <c r="AC7" s="32"/>
      <c r="AD7" s="32"/>
      <c r="AE7" s="32"/>
      <c r="AF7" s="32"/>
    </row>
    <row r="8" spans="1:32" ht="31.5" customHeight="1">
      <c r="A8" s="296" t="s">
        <v>595</v>
      </c>
      <c r="B8" s="273"/>
      <c r="C8" s="273"/>
      <c r="D8" s="273"/>
      <c r="E8" s="273"/>
      <c r="F8" s="273"/>
      <c r="G8" s="273"/>
      <c r="H8" s="273"/>
      <c r="I8" s="273"/>
      <c r="J8" s="273"/>
      <c r="K8" s="273"/>
      <c r="L8" s="273"/>
      <c r="M8" s="297"/>
      <c r="N8" s="32"/>
      <c r="O8" s="32"/>
      <c r="P8" s="32"/>
      <c r="Q8" s="32"/>
      <c r="R8" s="32"/>
      <c r="S8" s="32"/>
      <c r="T8" s="32"/>
      <c r="U8" s="32"/>
      <c r="V8" s="32"/>
      <c r="W8" s="32"/>
      <c r="X8" s="32"/>
      <c r="Y8" s="32"/>
      <c r="Z8" s="32"/>
      <c r="AA8" s="32"/>
      <c r="AB8" s="32"/>
      <c r="AC8" s="32"/>
      <c r="AD8" s="32"/>
      <c r="AE8" s="32"/>
      <c r="AF8" s="32"/>
    </row>
    <row r="9" spans="1:32" ht="24.75" customHeight="1">
      <c r="A9" s="308" t="s">
        <v>427</v>
      </c>
      <c r="B9" s="308" t="s">
        <v>428</v>
      </c>
      <c r="C9" s="308" t="s">
        <v>429</v>
      </c>
      <c r="D9" s="308" t="s">
        <v>46</v>
      </c>
      <c r="E9" s="308" t="s">
        <v>591</v>
      </c>
      <c r="F9" s="308" t="s">
        <v>592</v>
      </c>
      <c r="G9" s="296" t="s">
        <v>433</v>
      </c>
      <c r="H9" s="273"/>
      <c r="I9" s="297"/>
      <c r="J9" s="296" t="s">
        <v>154</v>
      </c>
      <c r="K9" s="297"/>
      <c r="L9" s="296" t="s">
        <v>158</v>
      </c>
      <c r="M9" s="297"/>
      <c r="N9" s="154"/>
      <c r="O9" s="154"/>
      <c r="P9" s="154"/>
      <c r="Q9" s="154"/>
      <c r="R9" s="154"/>
      <c r="S9" s="154"/>
      <c r="T9" s="154"/>
      <c r="U9" s="154"/>
      <c r="V9" s="154"/>
      <c r="W9" s="154"/>
      <c r="X9" s="154"/>
      <c r="Y9" s="154"/>
      <c r="Z9" s="154"/>
      <c r="AA9" s="154"/>
      <c r="AB9" s="154"/>
      <c r="AC9" s="154"/>
      <c r="AD9" s="154"/>
      <c r="AE9" s="154"/>
      <c r="AF9" s="154"/>
    </row>
    <row r="10" spans="1:32" ht="129" customHeight="1">
      <c r="A10" s="295"/>
      <c r="B10" s="295"/>
      <c r="C10" s="295"/>
      <c r="D10" s="295"/>
      <c r="E10" s="295"/>
      <c r="F10" s="295"/>
      <c r="G10" s="107" t="s">
        <v>468</v>
      </c>
      <c r="H10" s="108" t="s">
        <v>469</v>
      </c>
      <c r="I10" s="108" t="s">
        <v>470</v>
      </c>
      <c r="J10" s="108" t="s">
        <v>477</v>
      </c>
      <c r="K10" s="108" t="s">
        <v>478</v>
      </c>
      <c r="L10" s="108" t="s">
        <v>473</v>
      </c>
      <c r="M10" s="108" t="s">
        <v>474</v>
      </c>
      <c r="N10" s="32"/>
      <c r="O10" s="32"/>
      <c r="P10" s="32"/>
      <c r="Q10" s="32"/>
      <c r="R10" s="32"/>
      <c r="S10" s="32"/>
      <c r="T10" s="32"/>
      <c r="U10" s="32"/>
      <c r="V10" s="32"/>
      <c r="W10" s="32"/>
      <c r="X10" s="32"/>
      <c r="Y10" s="32"/>
      <c r="Z10" s="32"/>
      <c r="AA10" s="32"/>
      <c r="AB10" s="32"/>
      <c r="AC10" s="32"/>
      <c r="AD10" s="32"/>
      <c r="AE10" s="32"/>
      <c r="AF10" s="32"/>
    </row>
    <row r="11" spans="1:32" ht="79.5" customHeight="1">
      <c r="A11" s="158"/>
      <c r="B11" s="158"/>
      <c r="C11" s="158"/>
      <c r="D11" s="69" t="s">
        <v>443</v>
      </c>
      <c r="E11" s="163" t="s">
        <v>593</v>
      </c>
      <c r="F11" s="170">
        <f t="shared" ref="F11:M11" si="0">F5/$F$5</f>
        <v>1</v>
      </c>
      <c r="G11" s="171">
        <f t="shared" si="0"/>
        <v>0.66666666666666663</v>
      </c>
      <c r="H11" s="171">
        <f t="shared" si="0"/>
        <v>0.33333333333333331</v>
      </c>
      <c r="I11" s="171" t="e">
        <f t="shared" si="0"/>
        <v>#VALUE!</v>
      </c>
      <c r="J11" s="171">
        <f t="shared" si="0"/>
        <v>0</v>
      </c>
      <c r="K11" s="171">
        <f t="shared" si="0"/>
        <v>1</v>
      </c>
      <c r="L11" s="172" t="e">
        <f t="shared" si="0"/>
        <v>#VALUE!</v>
      </c>
      <c r="M11" s="161">
        <f t="shared" si="0"/>
        <v>1</v>
      </c>
      <c r="N11" s="32"/>
      <c r="O11" s="32"/>
      <c r="P11" s="32"/>
      <c r="Q11" s="32"/>
      <c r="R11" s="32"/>
      <c r="S11" s="32"/>
      <c r="T11" s="32"/>
      <c r="U11" s="32"/>
      <c r="V11" s="32"/>
      <c r="W11" s="32"/>
      <c r="X11" s="32"/>
      <c r="Y11" s="32"/>
      <c r="Z11" s="32"/>
      <c r="AA11" s="32"/>
      <c r="AB11" s="32"/>
      <c r="AC11" s="32"/>
      <c r="AD11" s="32"/>
      <c r="AE11" s="32"/>
      <c r="AF11" s="32"/>
    </row>
    <row r="12" spans="1:32" ht="57" customHeight="1">
      <c r="A12" s="158"/>
      <c r="B12" s="158"/>
      <c r="C12" s="158"/>
      <c r="D12" s="69" t="s">
        <v>443</v>
      </c>
      <c r="E12" s="163" t="s">
        <v>594</v>
      </c>
      <c r="F12" s="170">
        <f t="shared" ref="F12:M12" si="1">F6/$F$6</f>
        <v>1</v>
      </c>
      <c r="G12" s="170">
        <f t="shared" si="1"/>
        <v>0.6470588235294118</v>
      </c>
      <c r="H12" s="170">
        <f t="shared" si="1"/>
        <v>0.35294117647058826</v>
      </c>
      <c r="I12" s="170" t="e">
        <f t="shared" si="1"/>
        <v>#VALUE!</v>
      </c>
      <c r="J12" s="170">
        <f t="shared" si="1"/>
        <v>0</v>
      </c>
      <c r="K12" s="170">
        <f t="shared" si="1"/>
        <v>1</v>
      </c>
      <c r="L12" s="170" t="e">
        <f t="shared" si="1"/>
        <v>#VALUE!</v>
      </c>
      <c r="M12" s="170">
        <f t="shared" si="1"/>
        <v>1</v>
      </c>
      <c r="N12" s="32"/>
      <c r="O12" s="32"/>
      <c r="P12" s="32"/>
      <c r="Q12" s="32"/>
      <c r="R12" s="32"/>
      <c r="S12" s="32"/>
      <c r="T12" s="32"/>
      <c r="U12" s="32"/>
      <c r="V12" s="32"/>
      <c r="W12" s="32"/>
      <c r="X12" s="32"/>
      <c r="Y12" s="32"/>
      <c r="Z12" s="32"/>
      <c r="AA12" s="32"/>
      <c r="AB12" s="32"/>
      <c r="AC12" s="32"/>
      <c r="AD12" s="32"/>
      <c r="AE12" s="32"/>
      <c r="AF12" s="32"/>
    </row>
    <row r="13" spans="1:32" ht="15.75"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row>
    <row r="14" spans="1:32" ht="15.75"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row>
    <row r="15" spans="1:32" ht="15.75"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row>
    <row r="16" spans="1:32" ht="15.75"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row>
    <row r="17" spans="1:32" ht="15.75"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row>
    <row r="18" spans="1:32" ht="15.75"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row>
    <row r="19" spans="1:32" ht="15.75"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row>
    <row r="20" spans="1:32" ht="15.75"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row>
    <row r="21" spans="1:32" ht="15.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row>
    <row r="22" spans="1:32" ht="15.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row>
    <row r="23" spans="1:32" ht="15.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row>
    <row r="24" spans="1:32" ht="15.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row>
    <row r="25" spans="1:32" ht="15.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row>
    <row r="26" spans="1:32" ht="15.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row>
    <row r="27" spans="1:32" ht="15.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row>
    <row r="28" spans="1:32" ht="15.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row>
    <row r="29" spans="1:32" ht="15.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row>
    <row r="30" spans="1:32" ht="15.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row>
    <row r="31" spans="1:32" ht="15.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row>
    <row r="32" spans="1:32" ht="15.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row>
    <row r="33" spans="1:32" ht="15.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row>
    <row r="34" spans="1:32" ht="15.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row>
    <row r="35" spans="1:32" ht="15.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row>
    <row r="36" spans="1:32" ht="15.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row>
    <row r="37" spans="1:32" ht="15.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row>
    <row r="38" spans="1:32" ht="15.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row>
    <row r="39" spans="1:32" ht="15.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row>
    <row r="40" spans="1:32" ht="15.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row>
    <row r="41" spans="1:32" ht="15.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row>
    <row r="42" spans="1:32" ht="15.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row>
    <row r="43" spans="1:32" ht="15.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row>
    <row r="44" spans="1:32" ht="15.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row>
    <row r="45" spans="1:32" ht="15.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row>
    <row r="46" spans="1:32" ht="15.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row>
    <row r="47" spans="1:32" ht="15.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row>
    <row r="48" spans="1:32" ht="15.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row>
    <row r="49" spans="1:32" ht="15.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row>
    <row r="50" spans="1:32" ht="15.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row>
    <row r="51" spans="1:32" ht="15.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row>
    <row r="52" spans="1:32" ht="15.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row>
    <row r="53" spans="1:32" ht="15.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row>
    <row r="54" spans="1:32" ht="15.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row>
    <row r="55" spans="1:32" ht="15.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row>
    <row r="56" spans="1:32" ht="15.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row>
    <row r="57" spans="1:32" ht="15.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row>
    <row r="58" spans="1:32" ht="15.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row>
    <row r="59" spans="1:32"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row>
    <row r="60" spans="1:32"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row>
    <row r="61" spans="1:32"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row>
    <row r="62" spans="1:32"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row>
    <row r="63" spans="1:32"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row>
    <row r="64" spans="1:32"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row>
    <row r="65" spans="1:32"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row>
    <row r="66" spans="1:32"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row>
    <row r="67" spans="1:32"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row>
    <row r="68" spans="1:32"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row>
    <row r="69" spans="1:32"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row>
    <row r="70" spans="1:32"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row>
    <row r="71" spans="1:32"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row>
    <row r="72" spans="1:32"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row>
    <row r="73" spans="1:32"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row>
    <row r="74" spans="1:32"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row>
    <row r="75" spans="1:32"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row>
    <row r="76" spans="1:32"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row>
    <row r="77" spans="1:32"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row>
    <row r="78" spans="1:32"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row>
    <row r="79" spans="1:32"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row>
    <row r="80" spans="1:32"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row>
    <row r="81" spans="1:32"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row>
    <row r="82" spans="1:32"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row>
    <row r="83" spans="1:32"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row>
    <row r="84" spans="1:32"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row>
    <row r="85" spans="1:32"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row>
    <row r="87" spans="1:32"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row>
    <row r="88" spans="1:32"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row>
    <row r="89" spans="1:32"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row>
    <row r="90" spans="1:32"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row>
    <row r="91" spans="1:32"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row>
    <row r="92" spans="1:32"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row>
    <row r="93" spans="1:32"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row>
    <row r="94" spans="1:32"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row>
    <row r="95" spans="1:32"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row>
    <row r="96" spans="1:32"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row>
    <row r="97" spans="1:32"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row>
    <row r="98" spans="1:32"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row>
    <row r="99" spans="1:32"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row>
    <row r="100" spans="1:32"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row>
    <row r="101" spans="1:32"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row>
    <row r="102" spans="1:32"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row>
    <row r="103" spans="1:32"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row>
    <row r="104" spans="1:32"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row>
    <row r="105" spans="1:32"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row>
    <row r="106" spans="1:32"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row>
    <row r="107" spans="1:32"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row>
    <row r="108" spans="1:32"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row>
    <row r="109" spans="1:32"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row>
    <row r="110" spans="1:32"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row>
    <row r="111" spans="1:32"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row>
    <row r="112" spans="1:32"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row>
    <row r="113" spans="1:32"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row>
    <row r="114" spans="1:32"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row>
    <row r="115" spans="1:32"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row>
    <row r="116" spans="1:32"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row>
    <row r="117" spans="1:32"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row>
    <row r="118" spans="1:32"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row>
    <row r="119" spans="1:32"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row>
    <row r="120" spans="1:32"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row>
    <row r="121" spans="1:32"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row>
    <row r="122" spans="1:32"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row>
    <row r="123" spans="1:32"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row>
    <row r="124" spans="1:32"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row>
    <row r="125" spans="1:32"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row>
    <row r="126" spans="1:32"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row>
    <row r="127" spans="1:32"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row>
    <row r="128" spans="1:32"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row>
    <row r="129" spans="1:32"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row>
    <row r="130" spans="1:32"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row>
    <row r="131" spans="1:32"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row>
    <row r="132" spans="1:32"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row>
    <row r="133" spans="1:32"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row>
    <row r="134" spans="1:32"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row>
    <row r="135" spans="1:32"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row>
    <row r="136" spans="1:32"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row>
    <row r="137" spans="1:32"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row>
    <row r="138" spans="1:32"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row>
    <row r="139" spans="1:32"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row>
    <row r="140" spans="1:32"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row>
    <row r="141" spans="1:32"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row>
    <row r="142" spans="1:32"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row>
    <row r="143" spans="1:32"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row>
    <row r="144" spans="1:32"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row>
    <row r="145" spans="1:32"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row>
    <row r="146" spans="1:32"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row>
    <row r="147" spans="1:32"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row>
    <row r="148" spans="1:32"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row>
    <row r="149" spans="1:32"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row>
    <row r="150" spans="1:32"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row>
    <row r="151" spans="1:32"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row>
    <row r="152" spans="1:32"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row>
    <row r="153" spans="1:32"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row>
    <row r="154" spans="1:32"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row>
    <row r="155" spans="1:32"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row>
    <row r="156" spans="1:32"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row>
    <row r="157" spans="1:32"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row>
    <row r="158" spans="1:32"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row>
    <row r="159" spans="1:32"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row>
    <row r="160" spans="1:32"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row>
    <row r="161" spans="1:32"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row>
    <row r="162" spans="1:32"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row>
    <row r="163" spans="1:32"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row>
    <row r="164" spans="1:32"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row>
    <row r="165" spans="1:32"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row>
    <row r="166" spans="1:32"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row>
    <row r="167" spans="1:32"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row>
    <row r="168" spans="1:32"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row>
    <row r="169" spans="1:32"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row>
    <row r="170" spans="1:32"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row>
    <row r="171" spans="1:32"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row>
    <row r="172" spans="1:32"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row>
    <row r="173" spans="1:32"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row>
    <row r="174" spans="1:32"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row>
    <row r="175" spans="1:32"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row>
    <row r="176" spans="1:32"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row>
    <row r="177" spans="1:32"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row>
    <row r="178" spans="1:32"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row>
    <row r="179" spans="1:32"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row>
    <row r="180" spans="1:32"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row>
    <row r="181" spans="1:32"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row>
    <row r="182" spans="1:32"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row>
    <row r="183" spans="1:32"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row>
    <row r="184" spans="1:32"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row>
    <row r="185" spans="1:32"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row>
    <row r="186" spans="1:32"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row>
    <row r="187" spans="1:32"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row>
    <row r="188" spans="1:32"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row>
    <row r="189" spans="1:32"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row>
    <row r="190" spans="1:32"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row>
    <row r="191" spans="1:32"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row>
    <row r="192" spans="1:32"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row>
    <row r="193" spans="1:32"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row>
    <row r="194" spans="1:32"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row>
    <row r="195" spans="1:32"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row>
    <row r="196" spans="1:32"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row>
    <row r="197" spans="1:32"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row>
    <row r="198" spans="1:32"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row>
    <row r="199" spans="1:32"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row>
    <row r="200" spans="1:32"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row>
    <row r="201" spans="1:32" ht="15.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row>
    <row r="202" spans="1:32" ht="15.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row>
    <row r="203" spans="1:32" ht="15.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row>
    <row r="204" spans="1:32" ht="15.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row>
    <row r="205" spans="1:32" ht="15.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row>
    <row r="206" spans="1:32" ht="15.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row>
    <row r="207" spans="1:32" ht="15.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row>
    <row r="208" spans="1:32" ht="15.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row>
    <row r="209" spans="1:32" ht="15.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row>
    <row r="210" spans="1:32" ht="15.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row>
    <row r="211" spans="1:32" ht="15.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row>
    <row r="212" spans="1:32" ht="15.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row>
    <row r="213" spans="1:32" ht="15.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row>
    <row r="214" spans="1:32" ht="15.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row>
    <row r="215" spans="1:32" ht="15.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row>
    <row r="216" spans="1:32" ht="15.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row>
    <row r="217" spans="1:32" ht="15.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row>
    <row r="218" spans="1:32" ht="15.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row>
    <row r="219" spans="1:32" ht="15.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row>
    <row r="220" spans="1:32" ht="15.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row>
    <row r="221" spans="1:32" ht="15.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row>
    <row r="222" spans="1:32" ht="15.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row>
    <row r="223" spans="1:32" ht="15.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row>
    <row r="224" spans="1:32" ht="15.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row>
    <row r="225" spans="1:32" ht="15.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row>
    <row r="226" spans="1:32" ht="15.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row>
    <row r="227" spans="1:32" ht="15.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row>
    <row r="228" spans="1:32" ht="15.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row>
    <row r="229" spans="1:32" ht="15.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row>
    <row r="230" spans="1:32" ht="15.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row>
    <row r="231" spans="1:32" ht="15.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row>
    <row r="232" spans="1:32" ht="15.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row>
    <row r="233" spans="1:32" ht="15.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row>
    <row r="234" spans="1:32" ht="15.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row>
    <row r="235" spans="1:32" ht="15.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row>
    <row r="236" spans="1:32" ht="15.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row>
    <row r="237" spans="1:32" ht="15.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row>
    <row r="238" spans="1:32" ht="15.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row>
    <row r="239" spans="1:32" ht="15.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row>
    <row r="240" spans="1:32" ht="15.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row>
    <row r="241" spans="1:32" ht="15.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row>
    <row r="242" spans="1:32" ht="15.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row>
    <row r="243" spans="1:32" ht="15.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row>
    <row r="244" spans="1:32" ht="15.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row>
    <row r="245" spans="1:32" ht="15.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row>
    <row r="246" spans="1:32" ht="15.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row>
    <row r="247" spans="1:32" ht="15.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row>
    <row r="248" spans="1:32" ht="15.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row>
    <row r="249" spans="1:32" ht="15.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row>
    <row r="250" spans="1:32" ht="15.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row>
    <row r="251" spans="1:32" ht="15.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row>
    <row r="252" spans="1:32" ht="15.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row>
    <row r="253" spans="1:32" ht="15.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row>
    <row r="254" spans="1:32" ht="15.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row>
    <row r="255" spans="1:32" ht="15.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row>
    <row r="256" spans="1:32" ht="15.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row>
    <row r="257" spans="1:32" ht="15.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row>
    <row r="258" spans="1:32" ht="15.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row>
    <row r="259" spans="1:32" ht="15.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row>
    <row r="260" spans="1:32" ht="15.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row>
    <row r="261" spans="1:32" ht="15.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row>
    <row r="262" spans="1:32" ht="15.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row>
    <row r="263" spans="1:32" ht="15.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row>
    <row r="264" spans="1:32" ht="15.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row>
    <row r="265" spans="1:32" ht="15.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row>
    <row r="266" spans="1:32" ht="15.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row>
    <row r="267" spans="1:32" ht="15.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row>
    <row r="268" spans="1:32" ht="15.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row>
    <row r="269" spans="1:32" ht="15.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row>
    <row r="270" spans="1:32" ht="15.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row>
    <row r="271" spans="1:32" ht="15.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row>
    <row r="272" spans="1:32" ht="15.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row>
    <row r="273" spans="1:32" ht="15.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row>
    <row r="274" spans="1:32" ht="15.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row>
    <row r="275" spans="1:32" ht="15.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row>
    <row r="276" spans="1:32" ht="15.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row>
    <row r="277" spans="1:32" ht="15.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row>
    <row r="278" spans="1:32" ht="15.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row>
    <row r="279" spans="1:32" ht="15.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row>
    <row r="280" spans="1:32" ht="15.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row>
    <row r="281" spans="1:32" ht="15.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row>
    <row r="282" spans="1:32" ht="15.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row>
    <row r="283" spans="1:32" ht="15.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row>
    <row r="284" spans="1:32" ht="15.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row>
    <row r="285" spans="1:32" ht="15.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row>
    <row r="286" spans="1:32" ht="15.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row>
    <row r="287" spans="1:32" ht="15.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row>
    <row r="288" spans="1:32" ht="15.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row>
    <row r="289" spans="1:32" ht="15.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row>
    <row r="290" spans="1:32" ht="15.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row>
    <row r="291" spans="1:32" ht="15.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row>
    <row r="292" spans="1:32" ht="15.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row>
    <row r="293" spans="1:32" ht="15.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row>
    <row r="294" spans="1:32" ht="15.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row>
    <row r="295" spans="1:32" ht="15.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row>
    <row r="296" spans="1:32" ht="15.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row>
    <row r="297" spans="1:32" ht="15.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row>
    <row r="298" spans="1:32" ht="15.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row>
    <row r="299" spans="1:32" ht="15.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row>
    <row r="300" spans="1:32" ht="15.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row>
    <row r="301" spans="1:32" ht="15.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row>
    <row r="302" spans="1:32" ht="15.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row>
    <row r="303" spans="1:32" ht="15.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row>
    <row r="304" spans="1:32" ht="15.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row>
    <row r="305" spans="1:32" ht="15.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row>
    <row r="306" spans="1:32" ht="15.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row>
    <row r="307" spans="1:32" ht="15.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row>
    <row r="308" spans="1:32" ht="15.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row>
    <row r="309" spans="1:32" ht="15.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row>
    <row r="310" spans="1:32" ht="15.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row>
    <row r="311" spans="1:32" ht="15.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row>
    <row r="312" spans="1:32" ht="15.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row>
    <row r="313" spans="1:32" ht="15.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row>
    <row r="314" spans="1:32" ht="15.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row>
    <row r="315" spans="1:32" ht="15.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row>
    <row r="316" spans="1:32" ht="15.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row>
    <row r="317" spans="1:32"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row>
    <row r="318" spans="1:32"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row>
    <row r="319" spans="1:32"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row>
    <row r="320" spans="1:32"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row>
    <row r="321" spans="1:32"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row>
    <row r="322" spans="1:32"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row>
    <row r="323" spans="1:32"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row>
    <row r="324" spans="1:32"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row>
    <row r="325" spans="1:32"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row>
    <row r="326" spans="1:32"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row>
    <row r="327" spans="1:32"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row>
    <row r="328" spans="1:32"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row>
    <row r="329" spans="1:32"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row>
    <row r="330" spans="1:32"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row>
    <row r="331" spans="1:32"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row>
    <row r="332" spans="1:32"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row>
    <row r="333" spans="1:32"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row>
    <row r="334" spans="1:32"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row>
    <row r="335" spans="1:32"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row>
    <row r="336" spans="1:32"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row>
    <row r="337" spans="1:32"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row>
    <row r="338" spans="1:32"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row>
    <row r="339" spans="1:32"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row>
    <row r="340" spans="1:32"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row>
    <row r="341" spans="1:32"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row>
    <row r="342" spans="1:32"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row>
    <row r="343" spans="1:32"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row>
    <row r="344" spans="1:32"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row>
    <row r="345" spans="1:32"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row>
    <row r="346" spans="1:32"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row>
    <row r="347" spans="1:32"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row>
    <row r="348" spans="1:32"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row>
    <row r="349" spans="1:32"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row>
    <row r="350" spans="1:32"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row>
    <row r="351" spans="1:32"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row>
    <row r="352" spans="1:32"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row>
    <row r="353" spans="1:32"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row>
    <row r="354" spans="1:32"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row>
    <row r="355" spans="1:32"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row>
    <row r="356" spans="1:32"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row>
    <row r="357" spans="1:32"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row>
    <row r="358" spans="1:32"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row>
    <row r="359" spans="1:32"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row>
    <row r="360" spans="1:32"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row>
    <row r="361" spans="1:32"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row>
    <row r="362" spans="1:32"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row>
    <row r="363" spans="1:32"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row>
    <row r="364" spans="1:32"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row>
    <row r="365" spans="1:32"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row>
    <row r="366" spans="1:32"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row>
    <row r="367" spans="1:32"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row>
    <row r="368" spans="1:32"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row>
    <row r="369" spans="1:32"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row>
    <row r="370" spans="1:32"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row>
    <row r="371" spans="1:32"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row>
    <row r="372" spans="1:32"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row>
    <row r="373" spans="1:32"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row>
    <row r="374" spans="1:32"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row>
    <row r="375" spans="1:32"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row>
    <row r="376" spans="1:32"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row>
    <row r="377" spans="1:32"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row>
    <row r="378" spans="1:32"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row>
    <row r="379" spans="1:32"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row>
    <row r="380" spans="1:32"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row>
    <row r="381" spans="1:32"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row>
    <row r="382" spans="1:32"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row>
    <row r="383" spans="1:32"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row>
    <row r="384" spans="1:32"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row>
    <row r="385" spans="1:32"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row>
    <row r="386" spans="1:32"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row>
    <row r="387" spans="1:32"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row>
    <row r="388" spans="1:32"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row>
    <row r="389" spans="1:32"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row>
    <row r="390" spans="1:32"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row>
    <row r="391" spans="1:32"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row>
    <row r="392" spans="1:32"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row>
    <row r="393" spans="1:32"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row>
    <row r="394" spans="1:32"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row>
    <row r="395" spans="1:32"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row>
    <row r="396" spans="1:32"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row>
    <row r="397" spans="1:32"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row>
    <row r="398" spans="1:32"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row>
    <row r="399" spans="1:32"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row>
    <row r="400" spans="1:32"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row>
    <row r="401" spans="1:32"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row>
    <row r="402" spans="1:32"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row>
    <row r="403" spans="1:32"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row>
    <row r="404" spans="1:32"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row>
    <row r="405" spans="1:32"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row>
    <row r="406" spans="1:32"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row>
    <row r="407" spans="1:32"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row>
    <row r="408" spans="1:32"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row>
    <row r="409" spans="1:32"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row>
    <row r="410" spans="1:32"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row>
    <row r="411" spans="1:32"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row>
    <row r="412" spans="1:32"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row>
    <row r="413" spans="1:32"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row>
    <row r="414" spans="1:32"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row>
    <row r="415" spans="1:32"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row>
    <row r="416" spans="1:32"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row>
    <row r="417" spans="1:32"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row>
    <row r="418" spans="1:32"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row>
    <row r="419" spans="1:32"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row>
    <row r="420" spans="1:32"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row>
    <row r="421" spans="1:32"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row>
    <row r="422" spans="1:32"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row>
    <row r="423" spans="1:32"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row>
    <row r="424" spans="1:32"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row>
    <row r="425" spans="1:32"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row>
    <row r="426" spans="1:32"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row>
    <row r="427" spans="1:32"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row>
    <row r="428" spans="1:32"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row>
    <row r="429" spans="1:32"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row>
    <row r="430" spans="1:32"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row>
    <row r="431" spans="1:32"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row>
    <row r="432" spans="1:32"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row>
    <row r="433" spans="1:32"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row>
    <row r="434" spans="1:32"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row>
    <row r="435" spans="1:32"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row>
    <row r="436" spans="1:32"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row>
    <row r="437" spans="1:32"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row>
    <row r="438" spans="1:32"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row>
    <row r="439" spans="1:32"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row>
    <row r="440" spans="1:32"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row>
    <row r="441" spans="1:32"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row>
    <row r="442" spans="1:32"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row>
    <row r="443" spans="1:32"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row>
    <row r="444" spans="1:32"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row>
    <row r="445" spans="1:32"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row>
    <row r="446" spans="1:32"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row>
    <row r="447" spans="1:32"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row>
    <row r="448" spans="1:32"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row>
    <row r="449" spans="1:32"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row>
    <row r="450" spans="1:32"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row>
    <row r="451" spans="1:32"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row>
    <row r="452" spans="1:32"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row>
    <row r="453" spans="1:32"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row>
    <row r="454" spans="1:32"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row>
    <row r="455" spans="1:32"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row>
    <row r="456" spans="1:32"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row>
    <row r="457" spans="1:32"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row>
    <row r="458" spans="1:32"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row>
    <row r="459" spans="1:32"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row>
    <row r="460" spans="1:32"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row>
    <row r="461" spans="1:32"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row>
    <row r="462" spans="1:32"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row>
    <row r="463" spans="1:32"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row>
    <row r="464" spans="1:32"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row>
    <row r="465" spans="1:32"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row>
    <row r="466" spans="1:32"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row>
    <row r="467" spans="1:32"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row>
    <row r="468" spans="1:32"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row>
    <row r="469" spans="1:32"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row>
    <row r="470" spans="1:32"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row>
    <row r="471" spans="1:32"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row>
    <row r="472" spans="1:32"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row>
    <row r="473" spans="1:32"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row>
    <row r="474" spans="1:32"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row>
    <row r="475" spans="1:32"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row>
    <row r="476" spans="1:32"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row>
    <row r="477" spans="1:32"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row>
    <row r="478" spans="1:32"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row>
    <row r="479" spans="1:32"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row>
    <row r="480" spans="1:32"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row>
    <row r="481" spans="1:32"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row>
    <row r="482" spans="1:32"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row>
    <row r="483" spans="1:32"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row>
    <row r="484" spans="1:32"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row>
    <row r="485" spans="1:32"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row>
    <row r="486" spans="1:32"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row>
    <row r="487" spans="1:32"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row>
    <row r="488" spans="1:32"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row>
    <row r="489" spans="1:32"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row>
    <row r="490" spans="1:32"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row>
    <row r="491" spans="1:32"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row>
    <row r="492" spans="1:32"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row>
    <row r="493" spans="1:32"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row>
    <row r="494" spans="1:32"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row>
    <row r="495" spans="1:32"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row>
    <row r="496" spans="1:32"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row>
    <row r="497" spans="1:32"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row>
    <row r="498" spans="1:32"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row>
    <row r="499" spans="1:32"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row>
    <row r="500" spans="1:32"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row>
    <row r="501" spans="1:32"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row>
    <row r="502" spans="1:32"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row>
    <row r="503" spans="1:32"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row>
    <row r="504" spans="1:32"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row>
    <row r="505" spans="1:32"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row>
    <row r="506" spans="1:32"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row>
    <row r="507" spans="1:32"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row>
    <row r="508" spans="1:32"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row>
    <row r="509" spans="1:32"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row>
    <row r="510" spans="1:32"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row>
    <row r="511" spans="1:32"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row>
    <row r="512" spans="1:32"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row>
    <row r="513" spans="1:32"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row>
    <row r="514" spans="1:32"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row>
    <row r="515" spans="1:32"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row>
    <row r="516" spans="1:32"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row>
    <row r="517" spans="1:32"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row>
    <row r="518" spans="1:32"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row>
    <row r="519" spans="1:32"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row>
    <row r="520" spans="1:32"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row>
    <row r="521" spans="1:32"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row>
    <row r="522" spans="1:32"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row>
    <row r="523" spans="1:32"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row>
    <row r="524" spans="1:32"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row>
    <row r="525" spans="1:32"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row>
    <row r="526" spans="1:32"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row>
    <row r="527" spans="1:32"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row>
    <row r="528" spans="1:32"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row>
    <row r="529" spans="1:32"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row>
    <row r="530" spans="1:32"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row>
    <row r="531" spans="1:32"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row>
    <row r="532" spans="1:32"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row>
    <row r="533" spans="1:32"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row>
    <row r="534" spans="1:32"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row>
    <row r="535" spans="1:32"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row>
    <row r="536" spans="1:32"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row>
    <row r="537" spans="1:32"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row>
    <row r="538" spans="1:32"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row>
    <row r="539" spans="1:32"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row>
    <row r="540" spans="1:32"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row>
    <row r="541" spans="1:32"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row>
    <row r="542" spans="1:32"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row>
    <row r="543" spans="1:32"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row>
    <row r="544" spans="1:32"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row>
    <row r="545" spans="1:32"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row>
    <row r="546" spans="1:32"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row>
    <row r="547" spans="1:32"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row>
    <row r="548" spans="1:32"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row>
    <row r="549" spans="1:32"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row>
    <row r="550" spans="1:32"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row>
    <row r="551" spans="1:32"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row>
    <row r="552" spans="1:32"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row>
    <row r="553" spans="1:32"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row>
    <row r="554" spans="1:32"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row>
    <row r="555" spans="1:32"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row>
    <row r="556" spans="1:32"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row>
    <row r="557" spans="1:32"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row>
    <row r="558" spans="1:32"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row>
    <row r="559" spans="1:32"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row>
    <row r="560" spans="1:32"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row>
    <row r="561" spans="1:32"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row>
    <row r="562" spans="1:32"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row>
    <row r="563" spans="1:32"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row>
    <row r="564" spans="1:32"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row>
    <row r="565" spans="1:32"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row>
    <row r="566" spans="1:32"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row>
    <row r="567" spans="1:32"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row>
    <row r="568" spans="1:32"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row>
    <row r="569" spans="1:32"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row>
    <row r="570" spans="1:32"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row>
    <row r="571" spans="1:32"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row>
    <row r="572" spans="1:32"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row>
    <row r="573" spans="1:32"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row>
    <row r="574" spans="1:32"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row>
    <row r="575" spans="1:32"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row>
    <row r="576" spans="1:32"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row>
    <row r="577" spans="1:32"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row>
    <row r="578" spans="1:32"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row>
    <row r="579" spans="1:32"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row>
    <row r="580" spans="1:32"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row>
    <row r="581" spans="1:32"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row>
    <row r="582" spans="1:32"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row>
    <row r="583" spans="1:32"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row>
    <row r="584" spans="1:32"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row>
    <row r="585" spans="1:32"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row>
    <row r="586" spans="1:32"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row>
    <row r="587" spans="1:32"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row>
    <row r="588" spans="1:32"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row>
    <row r="589" spans="1:32"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row>
    <row r="590" spans="1:32"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row>
    <row r="591" spans="1:32"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row>
    <row r="592" spans="1:32"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row>
    <row r="593" spans="1:32"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row>
    <row r="594" spans="1:32"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row>
    <row r="595" spans="1:32"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row>
    <row r="596" spans="1:32"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row>
    <row r="597" spans="1:32"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row>
    <row r="598" spans="1:32"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row>
    <row r="599" spans="1:32"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row>
    <row r="600" spans="1:32"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row>
    <row r="601" spans="1:32"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row>
    <row r="602" spans="1:32"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row>
    <row r="603" spans="1:32"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row>
    <row r="604" spans="1:32"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row>
    <row r="605" spans="1:32"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row>
    <row r="606" spans="1:32"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row>
    <row r="607" spans="1:32"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row>
    <row r="608" spans="1:32"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row>
    <row r="609" spans="1:32"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row>
    <row r="610" spans="1:32"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row>
    <row r="611" spans="1:32"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row>
    <row r="612" spans="1:32"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row>
    <row r="613" spans="1:32"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row>
    <row r="614" spans="1:32"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row>
    <row r="615" spans="1:32"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row>
    <row r="616" spans="1:32"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row>
    <row r="617" spans="1:32"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row>
    <row r="618" spans="1:32"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row>
    <row r="619" spans="1:32"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row>
    <row r="620" spans="1:32"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row>
    <row r="621" spans="1:32"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row>
    <row r="622" spans="1:32"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row>
    <row r="623" spans="1:32"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row>
    <row r="624" spans="1:32"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row>
    <row r="625" spans="1:32"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row>
    <row r="626" spans="1:32"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row>
    <row r="627" spans="1:32"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row>
    <row r="628" spans="1:32"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row>
    <row r="629" spans="1:32"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row>
    <row r="630" spans="1:32"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row>
    <row r="631" spans="1:32"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row>
    <row r="632" spans="1:32"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row>
    <row r="633" spans="1:32"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row>
    <row r="634" spans="1:32"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row>
    <row r="635" spans="1:32"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row>
    <row r="636" spans="1:32"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row>
    <row r="637" spans="1:32"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row>
    <row r="638" spans="1:32"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row>
    <row r="639" spans="1:32"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row>
    <row r="640" spans="1:32"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row>
    <row r="641" spans="1:32"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row>
    <row r="642" spans="1:32"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row>
    <row r="643" spans="1:32"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row>
    <row r="644" spans="1:32"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row>
    <row r="645" spans="1:32"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row>
    <row r="646" spans="1:32"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row>
    <row r="647" spans="1:32"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row>
    <row r="648" spans="1:32"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row>
    <row r="649" spans="1:32"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row>
    <row r="650" spans="1:32"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row>
    <row r="651" spans="1:32"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row>
    <row r="652" spans="1:32"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row>
    <row r="653" spans="1:32"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row>
    <row r="654" spans="1:32"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row>
    <row r="655" spans="1:32"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row>
    <row r="656" spans="1:32"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row>
    <row r="657" spans="1:32"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row>
    <row r="658" spans="1:32"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row>
    <row r="659" spans="1:32"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row>
    <row r="660" spans="1:32"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row>
    <row r="661" spans="1:32"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row>
    <row r="662" spans="1:32"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row>
    <row r="663" spans="1:32"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row>
    <row r="664" spans="1:32"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row>
    <row r="665" spans="1:32"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row>
    <row r="666" spans="1:32"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row>
    <row r="667" spans="1:32"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row>
    <row r="668" spans="1:32"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row>
    <row r="669" spans="1:32"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row>
    <row r="670" spans="1:32"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row>
    <row r="671" spans="1:32"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row>
    <row r="672" spans="1:32"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row>
    <row r="673" spans="1:32"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row>
    <row r="674" spans="1:32"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row>
    <row r="675" spans="1:32"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row>
    <row r="676" spans="1:32"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row>
    <row r="677" spans="1:32"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row>
    <row r="678" spans="1:32"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row>
    <row r="679" spans="1:32"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row>
    <row r="680" spans="1:32"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row>
    <row r="681" spans="1:32"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row>
    <row r="682" spans="1:32"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row>
    <row r="683" spans="1:32"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row>
    <row r="684" spans="1:32"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row>
    <row r="685" spans="1:32"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row>
    <row r="686" spans="1:32"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row>
    <row r="687" spans="1:32"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row>
    <row r="688" spans="1:32"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row>
    <row r="689" spans="1:32"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row>
    <row r="690" spans="1:32"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row>
    <row r="691" spans="1:32"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row>
    <row r="692" spans="1:32"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row>
    <row r="693" spans="1:32"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row>
    <row r="694" spans="1:32"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row>
    <row r="695" spans="1:32"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row>
    <row r="696" spans="1:32"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row>
    <row r="697" spans="1:32"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row>
    <row r="698" spans="1:32"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row>
    <row r="699" spans="1:32"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row>
    <row r="700" spans="1:32"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row>
    <row r="701" spans="1:32"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row>
    <row r="702" spans="1:32"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row>
    <row r="703" spans="1:32"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row>
    <row r="704" spans="1:32"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row>
    <row r="705" spans="1:32"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row>
    <row r="706" spans="1:32"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row>
    <row r="707" spans="1:32"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row>
    <row r="708" spans="1:32"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row>
    <row r="709" spans="1:32"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row>
    <row r="710" spans="1:32"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row>
    <row r="711" spans="1:32"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row>
    <row r="712" spans="1:32"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row>
    <row r="713" spans="1:32"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row>
    <row r="714" spans="1:32"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row>
    <row r="715" spans="1:32"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row>
    <row r="716" spans="1:32"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row>
    <row r="717" spans="1:32"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row>
    <row r="718" spans="1:32"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row>
    <row r="719" spans="1:32"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row>
    <row r="720" spans="1:32"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row>
    <row r="721" spans="1:32"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row>
    <row r="722" spans="1:32"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row>
    <row r="723" spans="1:32"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row>
    <row r="724" spans="1:32"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row>
    <row r="725" spans="1:32"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row>
    <row r="726" spans="1:32"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row>
    <row r="727" spans="1:32"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row>
    <row r="728" spans="1:32"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row>
    <row r="729" spans="1:32"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row>
    <row r="730" spans="1:32"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row>
    <row r="731" spans="1:32"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row>
    <row r="732" spans="1:32"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row>
    <row r="733" spans="1:32"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row>
    <row r="734" spans="1:32"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row>
    <row r="735" spans="1:32"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row>
    <row r="736" spans="1:32"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row>
    <row r="737" spans="1:32"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row>
    <row r="738" spans="1:32"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row>
    <row r="739" spans="1:32"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row>
    <row r="740" spans="1:32"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row>
    <row r="741" spans="1:32"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row>
    <row r="742" spans="1:32"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row>
    <row r="743" spans="1:32"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row>
    <row r="744" spans="1:32"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row>
    <row r="745" spans="1:32"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row>
    <row r="746" spans="1:32"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row>
    <row r="747" spans="1:32"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row>
    <row r="748" spans="1:32"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row>
    <row r="749" spans="1:32"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row>
    <row r="750" spans="1:32"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row>
    <row r="751" spans="1:32"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row>
    <row r="752" spans="1:32"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row>
    <row r="753" spans="1:32"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row>
    <row r="754" spans="1:32"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row>
    <row r="755" spans="1:32"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row>
    <row r="756" spans="1:32"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row>
    <row r="757" spans="1:32"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row>
    <row r="758" spans="1:32"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row>
    <row r="759" spans="1:32"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row>
    <row r="760" spans="1:32"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row>
    <row r="761" spans="1:32"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row>
    <row r="762" spans="1:32"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row>
    <row r="763" spans="1:32"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row>
    <row r="764" spans="1:32"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row>
    <row r="765" spans="1:32"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row>
    <row r="766" spans="1:32"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row>
    <row r="767" spans="1:32"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row>
    <row r="768" spans="1:32"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row>
    <row r="769" spans="1:32"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row>
    <row r="770" spans="1:32"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row>
    <row r="771" spans="1:32"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row>
    <row r="772" spans="1:32"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row>
    <row r="773" spans="1:32"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row>
    <row r="774" spans="1:32"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row>
    <row r="775" spans="1:32"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row>
    <row r="776" spans="1:32"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row>
    <row r="777" spans="1:32"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row>
    <row r="778" spans="1:32"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row>
    <row r="779" spans="1:32"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row>
    <row r="780" spans="1:32"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row>
    <row r="781" spans="1:32"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row>
    <row r="782" spans="1:32"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row>
    <row r="783" spans="1:32"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row>
    <row r="784" spans="1:32"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row>
    <row r="785" spans="1:32"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row>
    <row r="786" spans="1:32"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row>
    <row r="787" spans="1:32"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row>
    <row r="788" spans="1:32"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row>
    <row r="789" spans="1:32"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row>
    <row r="790" spans="1:32"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row>
    <row r="791" spans="1:32"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row>
    <row r="792" spans="1:32"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row>
    <row r="793" spans="1:32"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row>
    <row r="794" spans="1:32"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row>
    <row r="795" spans="1:32"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row>
    <row r="796" spans="1:32"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row>
    <row r="797" spans="1:32"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row>
    <row r="798" spans="1:32"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row>
    <row r="799" spans="1:32"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row>
    <row r="800" spans="1:32"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row>
    <row r="801" spans="1:32"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row>
    <row r="802" spans="1:32"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row>
    <row r="803" spans="1:32"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row>
    <row r="804" spans="1:32"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row>
    <row r="805" spans="1:32"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row>
    <row r="806" spans="1:32"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row>
    <row r="807" spans="1:32"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row>
    <row r="808" spans="1:32"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row>
    <row r="809" spans="1:32"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row>
    <row r="810" spans="1:32"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row>
    <row r="811" spans="1:32"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row>
    <row r="812" spans="1:32"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row>
    <row r="813" spans="1:32"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row>
    <row r="814" spans="1:32"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row>
    <row r="815" spans="1:32"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row>
    <row r="816" spans="1:32"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row>
    <row r="817" spans="1:32"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row>
    <row r="818" spans="1:32"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row>
    <row r="819" spans="1:32"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row>
    <row r="820" spans="1:32"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row>
    <row r="821" spans="1:32"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row>
    <row r="822" spans="1:32"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row>
    <row r="823" spans="1:32"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row>
    <row r="824" spans="1:32"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row>
    <row r="825" spans="1:32"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row>
    <row r="826" spans="1:32"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row>
    <row r="827" spans="1:32"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row>
    <row r="828" spans="1:32"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row>
    <row r="829" spans="1:32"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row>
    <row r="830" spans="1:32"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row>
    <row r="831" spans="1:32"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row>
    <row r="832" spans="1:32"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row>
    <row r="833" spans="1:32"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row>
    <row r="834" spans="1:32"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row>
    <row r="835" spans="1:32"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row>
    <row r="836" spans="1:32"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row>
    <row r="837" spans="1:32"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row>
    <row r="838" spans="1:32"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row>
    <row r="839" spans="1:32"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row>
    <row r="840" spans="1:32"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row>
    <row r="841" spans="1:32"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row>
    <row r="842" spans="1:32"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row>
    <row r="843" spans="1:32"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row>
    <row r="844" spans="1:32"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row>
    <row r="845" spans="1:32"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row>
    <row r="846" spans="1:32"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row>
    <row r="847" spans="1:32"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row>
    <row r="848" spans="1:32"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row>
    <row r="849" spans="1:32"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row>
    <row r="850" spans="1:32"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row>
    <row r="851" spans="1:32"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row>
    <row r="852" spans="1:32"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row>
    <row r="853" spans="1:32"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row>
    <row r="854" spans="1:32"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row>
    <row r="855" spans="1:32"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row>
    <row r="856" spans="1:32"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row>
    <row r="857" spans="1:32"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row>
    <row r="858" spans="1:32"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row>
    <row r="859" spans="1:32"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row>
    <row r="860" spans="1:32"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row>
    <row r="861" spans="1:32"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row>
    <row r="862" spans="1:32"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row>
    <row r="863" spans="1:32"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row>
    <row r="864" spans="1:32"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row>
    <row r="865" spans="1:32"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row>
    <row r="866" spans="1:32"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row>
    <row r="867" spans="1:32"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row>
    <row r="868" spans="1:32"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row>
    <row r="869" spans="1:32"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row>
    <row r="870" spans="1:32"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row>
    <row r="871" spans="1:32"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row>
    <row r="872" spans="1:32"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row>
    <row r="873" spans="1:32"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row>
    <row r="874" spans="1:32"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row>
    <row r="875" spans="1:32"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row>
    <row r="876" spans="1:32"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row>
    <row r="877" spans="1:32"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row>
    <row r="878" spans="1:32"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row>
    <row r="879" spans="1:32"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row>
    <row r="880" spans="1:32"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row>
    <row r="881" spans="1:32"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row>
    <row r="882" spans="1:32"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row>
    <row r="883" spans="1:32"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row>
    <row r="884" spans="1:32"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row>
    <row r="885" spans="1:32"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row>
    <row r="886" spans="1:32"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row>
    <row r="887" spans="1:32"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row>
    <row r="888" spans="1:32"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row>
    <row r="889" spans="1:32"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row>
    <row r="890" spans="1:32"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row>
    <row r="891" spans="1:32"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row>
    <row r="892" spans="1:32"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row>
    <row r="893" spans="1:32"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row>
    <row r="894" spans="1:32"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row>
    <row r="895" spans="1:32"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row>
    <row r="896" spans="1:32"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row>
    <row r="897" spans="1:32"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row>
    <row r="898" spans="1:32"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row>
    <row r="899" spans="1:32"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row>
    <row r="900" spans="1:32"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row>
    <row r="901" spans="1:32"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row>
    <row r="902" spans="1:32"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row>
    <row r="903" spans="1:32"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row>
    <row r="904" spans="1:32"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row>
    <row r="905" spans="1:32"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row>
    <row r="906" spans="1:32"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row>
    <row r="907" spans="1:32"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row>
    <row r="908" spans="1:32"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row>
    <row r="909" spans="1:32"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row>
    <row r="910" spans="1:32"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row>
    <row r="911" spans="1:32"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row>
    <row r="912" spans="1:32"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row>
    <row r="913" spans="1:32"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row>
    <row r="914" spans="1:32"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row>
    <row r="915" spans="1:32"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row>
    <row r="916" spans="1:32"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row>
    <row r="917" spans="1:32"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row>
    <row r="918" spans="1:32"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row>
    <row r="919" spans="1:32"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row>
    <row r="920" spans="1:32"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row>
    <row r="921" spans="1:32"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row>
    <row r="922" spans="1:32"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row>
    <row r="923" spans="1:32"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row>
    <row r="924" spans="1:32"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row>
    <row r="925" spans="1:32"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row>
    <row r="926" spans="1:32"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row>
    <row r="927" spans="1:32"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row>
    <row r="928" spans="1:32"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row>
    <row r="929" spans="1:32"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row>
    <row r="930" spans="1:32"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row>
    <row r="931" spans="1:32"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row>
    <row r="932" spans="1:32"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row>
    <row r="933" spans="1:32"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row>
    <row r="934" spans="1:32"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row>
    <row r="935" spans="1:32"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row>
    <row r="936" spans="1:32"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row>
    <row r="937" spans="1:32"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row>
    <row r="938" spans="1:32"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row>
    <row r="939" spans="1:32"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row>
    <row r="940" spans="1:32"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row>
    <row r="941" spans="1:32"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row>
    <row r="942" spans="1:32"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row>
    <row r="943" spans="1:32"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row>
    <row r="944" spans="1:32"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row>
    <row r="945" spans="1:32"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row>
    <row r="946" spans="1:32"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row>
    <row r="947" spans="1:32"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row>
    <row r="948" spans="1:32"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row>
    <row r="949" spans="1:32"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row>
    <row r="950" spans="1:32"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row>
    <row r="951" spans="1:32"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row>
    <row r="952" spans="1:32"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row>
    <row r="953" spans="1:32"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row>
    <row r="954" spans="1:32"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row>
    <row r="955" spans="1:32"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row>
    <row r="956" spans="1:32"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row>
    <row r="957" spans="1:32"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row>
    <row r="958" spans="1:32"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row>
    <row r="959" spans="1:32"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row>
    <row r="960" spans="1:32"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row>
    <row r="961" spans="1:32"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row>
    <row r="962" spans="1:32"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row>
    <row r="963" spans="1:32"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row>
    <row r="964" spans="1:32"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row>
    <row r="965" spans="1:32"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row>
    <row r="966" spans="1:32"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row>
    <row r="967" spans="1:32"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row>
    <row r="968" spans="1:32"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row>
    <row r="969" spans="1:32"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row>
    <row r="970" spans="1:32"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row>
    <row r="971" spans="1:32"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row>
    <row r="972" spans="1:32"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row>
    <row r="973" spans="1:32"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row>
    <row r="974" spans="1:32"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row>
    <row r="975" spans="1:32"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row>
    <row r="976" spans="1:32"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row>
    <row r="977" spans="1:32"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row>
    <row r="978" spans="1:32"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row>
    <row r="979" spans="1:32"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row>
    <row r="980" spans="1:32"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row>
    <row r="981" spans="1:32"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row>
    <row r="982" spans="1:32"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row>
    <row r="983" spans="1:32"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row>
    <row r="984" spans="1:32"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row>
    <row r="985" spans="1:32"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row>
    <row r="986" spans="1:32"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row>
    <row r="987" spans="1:32"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row>
    <row r="988" spans="1:32"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row>
    <row r="989" spans="1:32"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row>
    <row r="990" spans="1:32"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row>
    <row r="991" spans="1:32"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row>
    <row r="992" spans="1:32"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row>
    <row r="993" spans="1:32"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row>
    <row r="994" spans="1:32"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row>
    <row r="995" spans="1:32"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row>
    <row r="996" spans="1:32"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row>
    <row r="997" spans="1:32"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row>
    <row r="998" spans="1:32"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row>
    <row r="999" spans="1:32"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row>
    <row r="1000" spans="1:32"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row>
  </sheetData>
  <mergeCells count="26">
    <mergeCell ref="L9:M9"/>
    <mergeCell ref="F3:F4"/>
    <mergeCell ref="G3:I3"/>
    <mergeCell ref="D5:D6"/>
    <mergeCell ref="A8:M8"/>
    <mergeCell ref="A9:A10"/>
    <mergeCell ref="B9:B10"/>
    <mergeCell ref="C9:C10"/>
    <mergeCell ref="A5:A6"/>
    <mergeCell ref="B5:B6"/>
    <mergeCell ref="C5:C6"/>
    <mergeCell ref="D9:D10"/>
    <mergeCell ref="E9:E10"/>
    <mergeCell ref="F9:F10"/>
    <mergeCell ref="G9:I9"/>
    <mergeCell ref="J9:K9"/>
    <mergeCell ref="J3:K3"/>
    <mergeCell ref="L3:M3"/>
    <mergeCell ref="A1:N1"/>
    <mergeCell ref="A2:N2"/>
    <mergeCell ref="A3:A4"/>
    <mergeCell ref="B3:B4"/>
    <mergeCell ref="C3:C4"/>
    <mergeCell ref="D3:D4"/>
    <mergeCell ref="E3:E4"/>
    <mergeCell ref="N3:N4"/>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A1E9ED"/>
  </sheetPr>
  <dimension ref="A1:AZ1000"/>
  <sheetViews>
    <sheetView topLeftCell="A34" zoomScale="80" zoomScaleNormal="80" workbookViewId="0">
      <selection activeCell="G5" sqref="G5"/>
    </sheetView>
  </sheetViews>
  <sheetFormatPr baseColWidth="10" defaultColWidth="14.44140625" defaultRowHeight="15" customHeight="1"/>
  <cols>
    <col min="1" max="1" width="15.6640625" customWidth="1"/>
    <col min="2" max="2" width="15.44140625" customWidth="1"/>
    <col min="3" max="3" width="17.33203125" customWidth="1"/>
    <col min="4" max="4" width="21.109375" customWidth="1"/>
    <col min="5" max="5" width="29.6640625" customWidth="1"/>
    <col min="6" max="6" width="25.109375" customWidth="1"/>
    <col min="7" max="7" width="27.33203125" customWidth="1"/>
    <col min="8" max="8" width="23.6640625" customWidth="1"/>
    <col min="9" max="9" width="18.44140625" customWidth="1"/>
    <col min="10" max="10" width="19.109375" customWidth="1"/>
    <col min="11" max="11" width="20" customWidth="1"/>
    <col min="12" max="12" width="18.44140625" customWidth="1"/>
    <col min="13" max="13" width="28.44140625" customWidth="1"/>
    <col min="14" max="14" width="21" customWidth="1"/>
    <col min="15" max="52" width="10.6640625" customWidth="1"/>
  </cols>
  <sheetData>
    <row r="1" spans="1:52" ht="54" customHeight="1">
      <c r="A1" s="296" t="s">
        <v>596</v>
      </c>
      <c r="B1" s="273"/>
      <c r="C1" s="273"/>
      <c r="D1" s="273"/>
      <c r="E1" s="273"/>
      <c r="F1" s="273"/>
      <c r="G1" s="273"/>
      <c r="H1" s="273"/>
      <c r="I1" s="273"/>
      <c r="J1" s="273"/>
      <c r="K1" s="273"/>
      <c r="L1" s="273"/>
      <c r="M1" s="273"/>
      <c r="N1" s="297"/>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ht="60.75" customHeight="1">
      <c r="A2" s="329" t="s">
        <v>597</v>
      </c>
      <c r="B2" s="273"/>
      <c r="C2" s="273"/>
      <c r="D2" s="273"/>
      <c r="E2" s="273"/>
      <c r="F2" s="273"/>
      <c r="G2" s="273"/>
      <c r="H2" s="273"/>
      <c r="I2" s="273"/>
      <c r="J2" s="273"/>
      <c r="K2" s="273"/>
      <c r="L2" s="297"/>
      <c r="M2" s="301" t="s">
        <v>425</v>
      </c>
      <c r="N2" s="300"/>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ht="33.75" customHeight="1">
      <c r="A3" s="296" t="s">
        <v>598</v>
      </c>
      <c r="B3" s="273"/>
      <c r="C3" s="273"/>
      <c r="D3" s="273"/>
      <c r="E3" s="273"/>
      <c r="F3" s="273"/>
      <c r="G3" s="273"/>
      <c r="H3" s="273"/>
      <c r="I3" s="273"/>
      <c r="J3" s="273"/>
      <c r="K3" s="273"/>
      <c r="L3" s="273"/>
      <c r="M3" s="273"/>
      <c r="N3" s="297"/>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57.75" customHeight="1">
      <c r="A4" s="67" t="s">
        <v>427</v>
      </c>
      <c r="B4" s="67" t="s">
        <v>428</v>
      </c>
      <c r="C4" s="67" t="s">
        <v>429</v>
      </c>
      <c r="D4" s="67" t="s">
        <v>46</v>
      </c>
      <c r="E4" s="67" t="s">
        <v>599</v>
      </c>
      <c r="F4" s="67" t="s">
        <v>600</v>
      </c>
      <c r="G4" s="67" t="s">
        <v>432</v>
      </c>
      <c r="H4" s="67" t="s">
        <v>433</v>
      </c>
      <c r="I4" s="67" t="s">
        <v>154</v>
      </c>
      <c r="J4" s="67" t="s">
        <v>155</v>
      </c>
      <c r="K4" s="67" t="s">
        <v>156</v>
      </c>
      <c r="L4" s="67" t="s">
        <v>434</v>
      </c>
      <c r="M4" s="67" t="s">
        <v>158</v>
      </c>
      <c r="N4" s="67" t="s">
        <v>435</v>
      </c>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row>
    <row r="5" spans="1:52" ht="126" customHeight="1">
      <c r="A5" s="174" t="s">
        <v>616</v>
      </c>
      <c r="B5" s="174" t="s">
        <v>617</v>
      </c>
      <c r="C5" s="175" t="s">
        <v>621</v>
      </c>
      <c r="D5" s="70" t="s">
        <v>436</v>
      </c>
      <c r="E5" s="70" t="s">
        <v>601</v>
      </c>
      <c r="F5" s="84"/>
      <c r="G5" s="84">
        <v>2</v>
      </c>
      <c r="H5" s="69">
        <v>4</v>
      </c>
      <c r="I5" s="69">
        <v>3</v>
      </c>
      <c r="J5" s="158">
        <v>2</v>
      </c>
      <c r="K5" s="158"/>
      <c r="L5" s="158"/>
      <c r="M5" s="158">
        <v>1</v>
      </c>
      <c r="N5" s="158"/>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78" customHeight="1">
      <c r="A6" s="174" t="s">
        <v>616</v>
      </c>
      <c r="B6" s="174" t="s">
        <v>617</v>
      </c>
      <c r="C6" s="175" t="s">
        <v>621</v>
      </c>
      <c r="D6" s="70" t="s">
        <v>436</v>
      </c>
      <c r="E6" s="70" t="s">
        <v>602</v>
      </c>
      <c r="F6" s="70"/>
      <c r="G6" s="70">
        <v>4</v>
      </c>
      <c r="H6" s="69"/>
      <c r="I6" s="69"/>
      <c r="J6" s="158"/>
      <c r="K6" s="158"/>
      <c r="L6" s="158"/>
      <c r="M6" s="158"/>
      <c r="N6" s="158"/>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row>
    <row r="7" spans="1:52" ht="78" customHeight="1">
      <c r="A7" s="174" t="s">
        <v>616</v>
      </c>
      <c r="B7" s="174" t="s">
        <v>617</v>
      </c>
      <c r="C7" s="175" t="s">
        <v>621</v>
      </c>
      <c r="D7" s="70" t="s">
        <v>436</v>
      </c>
      <c r="E7" s="70" t="s">
        <v>603</v>
      </c>
      <c r="F7" s="70"/>
      <c r="G7" s="70">
        <v>1</v>
      </c>
      <c r="H7" s="69"/>
      <c r="I7" s="69"/>
      <c r="J7" s="158"/>
      <c r="K7" s="158"/>
      <c r="L7" s="158"/>
      <c r="M7" s="158"/>
      <c r="N7" s="158"/>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row>
    <row r="8" spans="1:52" ht="78" customHeight="1">
      <c r="A8" s="174" t="s">
        <v>616</v>
      </c>
      <c r="B8" s="174" t="s">
        <v>617</v>
      </c>
      <c r="C8" s="175" t="s">
        <v>621</v>
      </c>
      <c r="D8" s="70" t="s">
        <v>436</v>
      </c>
      <c r="E8" s="70" t="s">
        <v>604</v>
      </c>
      <c r="F8" s="70"/>
      <c r="G8" s="70">
        <v>2</v>
      </c>
      <c r="H8" s="69">
        <v>5</v>
      </c>
      <c r="I8" s="69">
        <v>4</v>
      </c>
      <c r="J8" s="158">
        <v>3</v>
      </c>
      <c r="K8" s="158"/>
      <c r="L8" s="158"/>
      <c r="M8" s="158"/>
      <c r="N8" s="158"/>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row>
    <row r="9" spans="1:52" ht="33.75" customHeight="1">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row>
    <row r="10" spans="1:52" ht="33.75" customHeight="1">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row>
    <row r="11" spans="1:52" ht="33.75" customHeight="1">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row>
    <row r="12" spans="1:52" ht="33.75" customHeight="1">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row>
    <row r="13" spans="1:52" ht="33.75"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row>
    <row r="14" spans="1:52" ht="33.75"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row>
    <row r="15" spans="1:52" ht="33.75"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row>
    <row r="16" spans="1:52" ht="33.75"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row>
    <row r="17" spans="1:52" ht="33.75"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row>
    <row r="18" spans="1:52" ht="33.75"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row>
    <row r="19" spans="1:52" ht="33.75"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row>
    <row r="20" spans="1:52" ht="33.75"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row>
    <row r="21" spans="1:52" ht="33.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row>
    <row r="22" spans="1:52" ht="33.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row>
    <row r="23" spans="1:52" ht="33.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row>
    <row r="24" spans="1:52" ht="33.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row>
    <row r="25" spans="1:52" ht="33.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row>
    <row r="26" spans="1:52" ht="33.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row>
    <row r="27" spans="1:52" ht="33.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row>
    <row r="28" spans="1:52" ht="33.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row>
    <row r="29" spans="1:52" ht="33.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row>
    <row r="30" spans="1:52" ht="33.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row>
    <row r="31" spans="1:52" ht="33.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row>
    <row r="32" spans="1:52" ht="33.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row>
    <row r="33" spans="1:52" ht="33.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row>
    <row r="34" spans="1:52" ht="33.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row>
    <row r="35" spans="1:52" ht="33.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row>
    <row r="36" spans="1:52" ht="33.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row>
    <row r="37" spans="1:52" ht="33.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row>
    <row r="38" spans="1:52" ht="33.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row>
    <row r="39" spans="1:52" ht="33.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row>
    <row r="40" spans="1:52" ht="33.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row>
    <row r="41" spans="1:52" ht="33.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ht="33.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ht="33.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ht="33.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ht="33.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ht="33.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row>
    <row r="47" spans="1:52" ht="33.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row>
    <row r="48" spans="1:52" ht="33.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row>
    <row r="49" spans="1:52" ht="33.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row>
    <row r="50" spans="1:52" ht="33.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row>
    <row r="51" spans="1:52" ht="33.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row>
    <row r="52" spans="1:52" ht="33.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row>
    <row r="53" spans="1:52" ht="33.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row>
    <row r="54" spans="1:52" ht="33.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row>
    <row r="55" spans="1:52" ht="33.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row>
    <row r="56" spans="1:52" ht="33.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row>
    <row r="57" spans="1:52" ht="33.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row>
    <row r="58" spans="1:52" ht="33.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row>
    <row r="59" spans="1:52" ht="33.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row>
    <row r="60" spans="1:52" ht="33.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row>
    <row r="61" spans="1:52" ht="33.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row>
    <row r="62" spans="1:52" ht="33.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row>
    <row r="63" spans="1:52" ht="33.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row>
    <row r="64" spans="1:52" ht="33.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row>
    <row r="65" spans="1:52" ht="33.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row>
    <row r="66" spans="1:52" ht="33.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row>
    <row r="67" spans="1:52" ht="33.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row>
    <row r="68" spans="1:52" ht="33.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row>
    <row r="69" spans="1:52" ht="33.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row>
    <row r="70" spans="1:52" ht="33.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row>
    <row r="71" spans="1:52" ht="33.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row>
    <row r="72" spans="1:52" ht="33.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row>
    <row r="73" spans="1:52" ht="33.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row>
    <row r="74" spans="1:52" ht="33.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row>
    <row r="75" spans="1:52" ht="33.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row>
    <row r="76" spans="1:52" ht="33.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row>
    <row r="77" spans="1:52" ht="33.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row>
    <row r="78" spans="1:52" ht="33.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row>
    <row r="79" spans="1:52" ht="33.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row>
    <row r="80" spans="1:52" ht="33.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row>
    <row r="81" spans="1:52" ht="33.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ht="33.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ht="33.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ht="33.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ht="33.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ht="33.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ht="33.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ht="33.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ht="33.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ht="33.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ht="33.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ht="33.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ht="33.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ht="33.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ht="33.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ht="33.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ht="33.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ht="33.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ht="33.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ht="33.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33.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row>
    <row r="102" spans="1:52" ht="33.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row>
    <row r="103" spans="1:52" ht="33.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row>
    <row r="104" spans="1:52" ht="33.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row>
    <row r="105" spans="1:52" ht="33.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row>
    <row r="106" spans="1:52" ht="33.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row>
    <row r="107" spans="1:52" ht="33.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row>
    <row r="108" spans="1:52" ht="33.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row>
    <row r="109" spans="1:52" ht="33.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row>
    <row r="110" spans="1:52" ht="33.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row>
    <row r="111" spans="1:52" ht="33.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row>
    <row r="112" spans="1:52" ht="33.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row>
    <row r="113" spans="1:52" ht="33.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row>
    <row r="114" spans="1:52" ht="33.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row>
    <row r="115" spans="1:52" ht="33.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row>
    <row r="116" spans="1:52" ht="33.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row>
    <row r="117" spans="1:52" ht="33.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row>
    <row r="118" spans="1:52" ht="33.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row>
    <row r="119" spans="1:52" ht="33.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row>
    <row r="120" spans="1:52" ht="33.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row>
    <row r="121" spans="1:52" ht="33.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row>
    <row r="122" spans="1:52" ht="33.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row>
    <row r="123" spans="1:52" ht="33.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row>
    <row r="124" spans="1:52" ht="33.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row>
    <row r="125" spans="1:52" ht="33.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row>
    <row r="126" spans="1:52" ht="33.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row>
    <row r="127" spans="1:52" ht="33.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row>
    <row r="128" spans="1:52" ht="33.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row>
    <row r="129" spans="1:52" ht="33.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row>
    <row r="130" spans="1:52" ht="33.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row>
    <row r="131" spans="1:52" ht="33.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row>
    <row r="132" spans="1:52" ht="33.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row>
    <row r="133" spans="1:52" ht="33.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row>
    <row r="134" spans="1:52" ht="33.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row>
    <row r="135" spans="1:52" ht="33.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row>
    <row r="136" spans="1:52" ht="33.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row>
    <row r="137" spans="1:52" ht="33.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row>
    <row r="138" spans="1:52" ht="33.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row>
    <row r="139" spans="1:52" ht="33.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row>
    <row r="140" spans="1:52" ht="33.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row>
    <row r="141" spans="1:52" ht="33.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row>
    <row r="142" spans="1:52" ht="33.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row>
    <row r="143" spans="1:52" ht="33.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row>
    <row r="144" spans="1:52" ht="33.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row>
    <row r="145" spans="1:52" ht="33.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row>
    <row r="146" spans="1:52" ht="33.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row>
    <row r="147" spans="1:52" ht="33.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row>
    <row r="148" spans="1:52" ht="33.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row>
    <row r="149" spans="1:52" ht="33.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row>
    <row r="150" spans="1:52" ht="33.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row>
    <row r="151" spans="1:52" ht="33.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row>
    <row r="152" spans="1:52" ht="33.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row>
    <row r="153" spans="1:52" ht="33.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row>
    <row r="154" spans="1:52" ht="33.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row>
    <row r="155" spans="1:52" ht="33.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row>
    <row r="156" spans="1:52" ht="33.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row>
    <row r="157" spans="1:52" ht="33.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row>
    <row r="158" spans="1:52" ht="33.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row>
    <row r="159" spans="1:52" ht="33.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row>
    <row r="160" spans="1:52" ht="33.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row>
    <row r="161" spans="1:52" ht="33.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row>
    <row r="162" spans="1:52" ht="33.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row>
    <row r="163" spans="1:52" ht="33.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row>
    <row r="164" spans="1:52" ht="33.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row>
    <row r="165" spans="1:52" ht="33.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row>
    <row r="166" spans="1:52" ht="33.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row>
    <row r="167" spans="1:52" ht="33.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row>
    <row r="168" spans="1:52" ht="33.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row>
    <row r="169" spans="1:52" ht="33.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row>
    <row r="170" spans="1:52" ht="33.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row>
    <row r="171" spans="1:52" ht="33.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row>
    <row r="172" spans="1:52" ht="33.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row>
    <row r="173" spans="1:52" ht="33.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row>
    <row r="174" spans="1:52" ht="33.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row>
    <row r="175" spans="1:52" ht="33.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row>
    <row r="176" spans="1:52" ht="33.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row>
    <row r="177" spans="1:52" ht="33.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row>
    <row r="178" spans="1:52" ht="33.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row>
    <row r="179" spans="1:52" ht="33.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row>
    <row r="180" spans="1:52" ht="33.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row>
    <row r="181" spans="1:52" ht="33.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row>
    <row r="182" spans="1:52" ht="33.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row>
    <row r="183" spans="1:52" ht="33.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row>
    <row r="184" spans="1:52" ht="33.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row>
    <row r="185" spans="1:52" ht="33.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row>
    <row r="186" spans="1:52" ht="33.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row>
    <row r="187" spans="1:52" ht="33.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row>
    <row r="188" spans="1:52" ht="33.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row>
    <row r="189" spans="1:52" ht="33.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row>
    <row r="190" spans="1:52" ht="33.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row>
    <row r="191" spans="1:52" ht="33.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row>
    <row r="192" spans="1:52" ht="33.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row>
    <row r="193" spans="1:52" ht="33.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row>
    <row r="194" spans="1:52" ht="33.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row>
    <row r="195" spans="1:52" ht="33.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row>
    <row r="196" spans="1:52" ht="33.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row>
    <row r="197" spans="1:52" ht="33.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row>
    <row r="198" spans="1:52" ht="33.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row>
    <row r="199" spans="1:52" ht="33.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row>
    <row r="200" spans="1:52" ht="33.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row>
    <row r="201" spans="1:52" ht="33.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row>
    <row r="202" spans="1:52" ht="33.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row>
    <row r="203" spans="1:52" ht="33.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row>
    <row r="204" spans="1:52" ht="33.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row>
    <row r="205" spans="1:52" ht="33.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row>
    <row r="206" spans="1:52" ht="33.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row>
    <row r="207" spans="1:52" ht="33.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row>
    <row r="208" spans="1:52" ht="33.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row>
    <row r="209" spans="1:52" ht="33.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row>
    <row r="210" spans="1:52" ht="33.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row>
    <row r="211" spans="1:52" ht="33.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row>
    <row r="212" spans="1:52" ht="33.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row>
    <row r="213" spans="1:52" ht="33.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row>
    <row r="214" spans="1:52" ht="33.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row>
    <row r="215" spans="1:52" ht="33.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row>
    <row r="216" spans="1:52" ht="33.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row>
    <row r="217" spans="1:52" ht="33.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row>
    <row r="218" spans="1:52" ht="33.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row>
    <row r="219" spans="1:52" ht="33.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row>
    <row r="220" spans="1:52" ht="33.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row>
    <row r="221" spans="1:52" ht="33.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row>
    <row r="222" spans="1:52" ht="33.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row>
    <row r="223" spans="1:52" ht="33.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row>
    <row r="224" spans="1:52" ht="33.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row>
    <row r="225" spans="1:52" ht="33.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row>
    <row r="226" spans="1:52" ht="33.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row>
    <row r="227" spans="1:52" ht="33.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row>
    <row r="228" spans="1:52" ht="33.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row>
    <row r="229" spans="1:52" ht="33.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row>
    <row r="230" spans="1:52" ht="33.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row>
    <row r="231" spans="1:52" ht="33.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row>
    <row r="232" spans="1:52" ht="33.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row>
    <row r="233" spans="1:52" ht="33.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row>
    <row r="234" spans="1:52" ht="33.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row>
    <row r="235" spans="1:52" ht="33.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row>
    <row r="236" spans="1:52" ht="33.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row>
    <row r="237" spans="1:52" ht="33.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row>
    <row r="238" spans="1:52" ht="33.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row>
    <row r="239" spans="1:52" ht="33.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row>
    <row r="240" spans="1:52" ht="33.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row>
    <row r="241" spans="1:52" ht="33.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row>
    <row r="242" spans="1:52" ht="33.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row>
    <row r="243" spans="1:52" ht="33.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row>
    <row r="244" spans="1:52" ht="33.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row>
    <row r="245" spans="1:52" ht="33.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row>
    <row r="246" spans="1:52" ht="33.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row>
    <row r="247" spans="1:52" ht="33.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row>
    <row r="248" spans="1:52" ht="33.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row>
    <row r="249" spans="1:52" ht="33.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row>
    <row r="250" spans="1:52" ht="33.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row>
    <row r="251" spans="1:52" ht="33.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row>
    <row r="252" spans="1:52" ht="33.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row>
    <row r="253" spans="1:52" ht="33.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row>
    <row r="254" spans="1:52" ht="33.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row>
    <row r="255" spans="1:52" ht="33.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row>
    <row r="256" spans="1:52" ht="33.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row>
    <row r="257" spans="1:52" ht="33.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row>
    <row r="258" spans="1:52" ht="33.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row>
    <row r="259" spans="1:52" ht="33.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row>
    <row r="260" spans="1:52" ht="33.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row>
    <row r="261" spans="1:52" ht="33.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row>
    <row r="262" spans="1:52" ht="33.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row>
    <row r="263" spans="1:52" ht="33.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row>
    <row r="264" spans="1:52" ht="33.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row>
    <row r="265" spans="1:52" ht="33.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row>
    <row r="266" spans="1:52" ht="33.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row>
    <row r="267" spans="1:52" ht="33.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row>
    <row r="268" spans="1:52" ht="33.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row>
    <row r="269" spans="1:52" ht="33.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row>
    <row r="270" spans="1:52" ht="33.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row>
    <row r="271" spans="1:52" ht="33.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row>
    <row r="272" spans="1:52" ht="33.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row>
    <row r="273" spans="1:52" ht="33.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row>
    <row r="274" spans="1:52" ht="33.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row>
    <row r="275" spans="1:52" ht="33.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row>
    <row r="276" spans="1:52" ht="33.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row>
    <row r="277" spans="1:52" ht="33.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row>
    <row r="278" spans="1:52" ht="33.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row>
    <row r="279" spans="1:52" ht="33.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row>
    <row r="280" spans="1:52" ht="33.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row>
    <row r="281" spans="1:52" ht="33.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row>
    <row r="282" spans="1:52" ht="33.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row>
    <row r="283" spans="1:52" ht="33.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row>
    <row r="284" spans="1:52" ht="33.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row>
    <row r="285" spans="1:52" ht="33.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row>
    <row r="286" spans="1:52" ht="33.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row>
    <row r="287" spans="1:52" ht="33.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row>
    <row r="288" spans="1:52" ht="33.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row>
    <row r="289" spans="1:52" ht="33.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row>
    <row r="290" spans="1:52" ht="33.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row>
    <row r="291" spans="1:52" ht="33.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row>
    <row r="292" spans="1:52" ht="33.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row>
    <row r="293" spans="1:52" ht="33.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row>
    <row r="294" spans="1:52" ht="33.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row>
    <row r="295" spans="1:52" ht="33.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row>
    <row r="296" spans="1:52" ht="33.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row>
    <row r="297" spans="1:52" ht="33.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row>
    <row r="298" spans="1:52" ht="33.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row>
    <row r="299" spans="1:52" ht="33.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row>
    <row r="300" spans="1:52" ht="33.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row>
    <row r="301" spans="1:52" ht="33.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row>
    <row r="302" spans="1:52" ht="33.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row>
    <row r="303" spans="1:52" ht="33.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row>
    <row r="304" spans="1:52" ht="33.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row>
    <row r="305" spans="1:52" ht="33.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row>
    <row r="306" spans="1:52" ht="33.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row>
    <row r="307" spans="1:52" ht="33.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row>
    <row r="308" spans="1:52" ht="33.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row>
    <row r="309" spans="1:52" ht="33.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row>
    <row r="310" spans="1:52" ht="33.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row>
    <row r="311" spans="1:52" ht="33.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row>
    <row r="312" spans="1:52" ht="33.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row>
    <row r="313" spans="1:52" ht="33.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row>
    <row r="314" spans="1:52" ht="33.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row>
    <row r="315" spans="1:52" ht="33.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row>
    <row r="316" spans="1:52" ht="33.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row>
    <row r="317" spans="1:52" ht="33.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row>
    <row r="318" spans="1:52" ht="33.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row>
    <row r="319" spans="1:52" ht="33.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row>
    <row r="320" spans="1:52" ht="33.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row>
    <row r="321" spans="1:52" ht="33.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row>
    <row r="322" spans="1:52" ht="33.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row>
    <row r="323" spans="1:52" ht="33.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row>
    <row r="324" spans="1:52" ht="33.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row>
    <row r="325" spans="1:52" ht="33.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row>
    <row r="326" spans="1:52" ht="33.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row>
    <row r="327" spans="1:52" ht="33.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row>
    <row r="328" spans="1:52" ht="33.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row>
    <row r="329" spans="1:52" ht="33.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row>
    <row r="330" spans="1:52" ht="33.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row>
    <row r="331" spans="1:52" ht="33.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row>
    <row r="332" spans="1:52" ht="33.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row>
    <row r="333" spans="1:52" ht="33.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row>
    <row r="334" spans="1:52" ht="33.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row>
    <row r="335" spans="1:52" ht="33.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row>
    <row r="336" spans="1:52" ht="33.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row>
    <row r="337" spans="1:52" ht="33.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row>
    <row r="338" spans="1:52" ht="33.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row>
    <row r="339" spans="1:52" ht="33.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row>
    <row r="340" spans="1:52" ht="33.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row>
    <row r="341" spans="1:52" ht="33.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row>
    <row r="342" spans="1:52" ht="33.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row>
    <row r="343" spans="1:52" ht="33.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row>
    <row r="344" spans="1:52" ht="33.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row>
    <row r="345" spans="1:52" ht="33.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row>
    <row r="346" spans="1:52" ht="33.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row>
    <row r="347" spans="1:52" ht="33.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row>
    <row r="348" spans="1:52" ht="33.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row>
    <row r="349" spans="1:52" ht="33.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row>
    <row r="350" spans="1:52" ht="33.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row>
    <row r="351" spans="1:52" ht="33.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row>
    <row r="352" spans="1:52" ht="33.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row>
    <row r="353" spans="1:52" ht="33.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row>
    <row r="354" spans="1:52" ht="33.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row>
    <row r="355" spans="1:52" ht="33.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row>
    <row r="356" spans="1:52" ht="33.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row>
    <row r="357" spans="1:52" ht="33.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row>
    <row r="358" spans="1:52" ht="33.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row>
    <row r="359" spans="1:52" ht="33.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row>
    <row r="360" spans="1:52" ht="33.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row>
    <row r="361" spans="1:52" ht="33.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row>
    <row r="362" spans="1:52" ht="33.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row>
    <row r="363" spans="1:52" ht="33.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row>
    <row r="364" spans="1:52" ht="33.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row>
    <row r="365" spans="1:52" ht="33.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row>
    <row r="366" spans="1:52" ht="33.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row>
    <row r="367" spans="1:52" ht="33.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row>
    <row r="368" spans="1:52" ht="33.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row>
    <row r="369" spans="1:52" ht="33.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row>
    <row r="370" spans="1:52" ht="33.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row>
    <row r="371" spans="1:52" ht="33.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row>
    <row r="372" spans="1:52" ht="33.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row>
    <row r="373" spans="1:52" ht="33.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row>
    <row r="374" spans="1:52" ht="33.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row>
    <row r="375" spans="1:52" ht="33.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row>
    <row r="376" spans="1:52" ht="33.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row>
    <row r="377" spans="1:52" ht="33.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row>
    <row r="378" spans="1:52" ht="33.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row>
    <row r="379" spans="1:52" ht="33.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row>
    <row r="380" spans="1:52" ht="33.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row>
    <row r="381" spans="1:52" ht="33.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row>
    <row r="382" spans="1:52" ht="33.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row>
    <row r="383" spans="1:52" ht="33.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row>
    <row r="384" spans="1:52" ht="33.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row>
    <row r="385" spans="1:52" ht="33.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row>
    <row r="386" spans="1:52" ht="33.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row>
    <row r="387" spans="1:52" ht="33.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row>
    <row r="388" spans="1:52" ht="33.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row>
    <row r="389" spans="1:52" ht="33.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row>
    <row r="390" spans="1:52" ht="33.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row>
    <row r="391" spans="1:52" ht="33.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row>
    <row r="392" spans="1:52" ht="33.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row>
    <row r="393" spans="1:52" ht="33.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row>
    <row r="394" spans="1:52" ht="33.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row>
    <row r="395" spans="1:52" ht="33.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row>
    <row r="396" spans="1:52" ht="33.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row>
    <row r="397" spans="1:52" ht="33.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row>
    <row r="398" spans="1:52" ht="33.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row>
    <row r="399" spans="1:52" ht="33.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row>
    <row r="400" spans="1:52" ht="33.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row>
    <row r="401" spans="1:52" ht="33.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row>
    <row r="402" spans="1:52" ht="33.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row>
    <row r="403" spans="1:52" ht="33.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row>
    <row r="404" spans="1:52" ht="33.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row>
    <row r="405" spans="1:52" ht="33.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row>
    <row r="406" spans="1:52" ht="33.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row>
    <row r="407" spans="1:52" ht="33.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row>
    <row r="408" spans="1:52" ht="33.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row>
    <row r="409" spans="1:52" ht="33.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row>
    <row r="410" spans="1:52" ht="33.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row>
    <row r="411" spans="1:52" ht="33.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row>
    <row r="412" spans="1:52" ht="33.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row>
    <row r="413" spans="1:52" ht="33.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row>
    <row r="414" spans="1:52" ht="33.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row>
    <row r="415" spans="1:52" ht="33.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row>
    <row r="416" spans="1:52" ht="33.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row>
    <row r="417" spans="1:52" ht="33.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row>
    <row r="418" spans="1:52" ht="33.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row>
    <row r="419" spans="1:52" ht="33.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row>
    <row r="420" spans="1:52" ht="33.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row>
    <row r="421" spans="1:52" ht="33.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row>
    <row r="422" spans="1:52" ht="33.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row>
    <row r="423" spans="1:52" ht="33.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row>
    <row r="424" spans="1:52" ht="33.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row>
    <row r="425" spans="1:52" ht="33.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row>
    <row r="426" spans="1:52" ht="33.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row>
    <row r="427" spans="1:52" ht="33.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row>
    <row r="428" spans="1:52" ht="33.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row>
    <row r="429" spans="1:52" ht="33.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row>
    <row r="430" spans="1:52" ht="33.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row>
    <row r="431" spans="1:52" ht="33.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row>
    <row r="432" spans="1:52" ht="33.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row>
    <row r="433" spans="1:52" ht="33.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row>
    <row r="434" spans="1:52" ht="33.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row>
    <row r="435" spans="1:52" ht="33.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row>
    <row r="436" spans="1:52" ht="33.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row>
    <row r="437" spans="1:52" ht="33.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row>
    <row r="438" spans="1:52" ht="33.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row>
    <row r="439" spans="1:52" ht="33.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row>
    <row r="440" spans="1:52" ht="33.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row>
    <row r="441" spans="1:52" ht="33.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row>
    <row r="442" spans="1:52" ht="33.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row>
    <row r="443" spans="1:52" ht="33.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row>
    <row r="444" spans="1:52" ht="33.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row>
    <row r="445" spans="1:52" ht="33.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row>
    <row r="446" spans="1:52" ht="33.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row>
    <row r="447" spans="1:52" ht="33.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row>
    <row r="448" spans="1:52" ht="33.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row>
    <row r="449" spans="1:52" ht="33.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row>
    <row r="450" spans="1:52" ht="33.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row>
    <row r="451" spans="1:52" ht="33.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row>
    <row r="452" spans="1:52" ht="33.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row>
    <row r="453" spans="1:52" ht="33.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row>
    <row r="454" spans="1:52" ht="33.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row>
    <row r="455" spans="1:52" ht="33.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row>
    <row r="456" spans="1:52" ht="33.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row>
    <row r="457" spans="1:52" ht="33.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row>
    <row r="458" spans="1:52" ht="33.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row>
    <row r="459" spans="1:52" ht="33.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row>
    <row r="460" spans="1:52" ht="33.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row>
    <row r="461" spans="1:52" ht="33.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row>
    <row r="462" spans="1:52" ht="33.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row>
    <row r="463" spans="1:52" ht="33.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row>
    <row r="464" spans="1:52" ht="33.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row>
    <row r="465" spans="1:52" ht="33.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row>
    <row r="466" spans="1:52" ht="33.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row>
    <row r="467" spans="1:52" ht="33.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row>
    <row r="468" spans="1:52" ht="33.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row>
    <row r="469" spans="1:52" ht="33.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row>
    <row r="470" spans="1:52" ht="33.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row>
    <row r="471" spans="1:52" ht="33.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row>
    <row r="472" spans="1:52" ht="33.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row>
    <row r="473" spans="1:52" ht="33.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row>
    <row r="474" spans="1:52" ht="33.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row>
    <row r="475" spans="1:52" ht="33.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row>
    <row r="476" spans="1:52" ht="33.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row>
    <row r="477" spans="1:52" ht="33.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row>
    <row r="478" spans="1:52" ht="33.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row>
    <row r="479" spans="1:52" ht="33.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row>
    <row r="480" spans="1:52" ht="33.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row>
    <row r="481" spans="1:52" ht="33.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row>
    <row r="482" spans="1:52" ht="33.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row>
    <row r="483" spans="1:52" ht="33.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row>
    <row r="484" spans="1:52" ht="33.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row>
    <row r="485" spans="1:52" ht="33.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row>
    <row r="486" spans="1:52" ht="33.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row>
    <row r="487" spans="1:52" ht="33.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row>
    <row r="488" spans="1:52" ht="33.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row>
    <row r="489" spans="1:52" ht="33.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row>
    <row r="490" spans="1:52" ht="33.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row>
    <row r="491" spans="1:52" ht="33.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row>
    <row r="492" spans="1:52" ht="33.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row>
    <row r="493" spans="1:52" ht="33.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row>
    <row r="494" spans="1:52" ht="33.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row>
    <row r="495" spans="1:52" ht="33.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row>
    <row r="496" spans="1:52" ht="33.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row>
    <row r="497" spans="1:52" ht="33.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row>
    <row r="498" spans="1:52" ht="33.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row>
    <row r="499" spans="1:52" ht="33.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row>
    <row r="500" spans="1:52" ht="33.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row>
    <row r="501" spans="1:52" ht="33.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row>
    <row r="502" spans="1:52" ht="33.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row>
    <row r="503" spans="1:52" ht="33.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row>
    <row r="504" spans="1:52" ht="33.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row>
    <row r="505" spans="1:52" ht="33.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row>
    <row r="506" spans="1:52" ht="33.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row>
    <row r="507" spans="1:52" ht="33.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row>
    <row r="508" spans="1:52" ht="33.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row>
    <row r="509" spans="1:52" ht="33.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row>
    <row r="510" spans="1:52" ht="33.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row>
    <row r="511" spans="1:52" ht="33.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row>
    <row r="512" spans="1:52" ht="33.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row>
    <row r="513" spans="1:52" ht="33.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row>
    <row r="514" spans="1:52" ht="33.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row>
    <row r="515" spans="1:52" ht="33.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row>
    <row r="516" spans="1:52" ht="33.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row>
    <row r="517" spans="1:52" ht="33.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row>
    <row r="518" spans="1:52" ht="33.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row>
    <row r="519" spans="1:52" ht="33.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row>
    <row r="520" spans="1:52" ht="33.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row>
    <row r="521" spans="1:52" ht="33.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row>
    <row r="522" spans="1:52" ht="33.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row>
    <row r="523" spans="1:52" ht="33.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row>
    <row r="524" spans="1:52" ht="33.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row>
    <row r="525" spans="1:52" ht="33.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row>
    <row r="526" spans="1:52" ht="33.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row>
    <row r="527" spans="1:52" ht="33.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row>
    <row r="528" spans="1:52" ht="33.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row>
    <row r="529" spans="1:52" ht="33.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row>
    <row r="530" spans="1:52" ht="33.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row>
    <row r="531" spans="1:52" ht="33.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row>
    <row r="532" spans="1:52" ht="33.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row>
    <row r="533" spans="1:52" ht="33.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row>
    <row r="534" spans="1:52" ht="33.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row>
    <row r="535" spans="1:52" ht="33.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row>
    <row r="536" spans="1:52" ht="33.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c r="AX536" s="32"/>
      <c r="AY536" s="32"/>
      <c r="AZ536" s="32"/>
    </row>
    <row r="537" spans="1:52" ht="33.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row>
    <row r="538" spans="1:52" ht="33.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row>
    <row r="539" spans="1:52" ht="33.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row>
    <row r="540" spans="1:52" ht="33.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row>
    <row r="541" spans="1:52" ht="33.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row>
    <row r="542" spans="1:52" ht="33.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row>
    <row r="543" spans="1:52" ht="33.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row>
    <row r="544" spans="1:52" ht="33.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row>
    <row r="545" spans="1:52" ht="33.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row>
    <row r="546" spans="1:52" ht="33.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row>
    <row r="547" spans="1:52" ht="33.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row>
    <row r="548" spans="1:52" ht="33.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row>
    <row r="549" spans="1:52" ht="33.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row>
    <row r="550" spans="1:52" ht="33.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row>
    <row r="551" spans="1:52" ht="33.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row>
    <row r="552" spans="1:52" ht="33.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row>
    <row r="553" spans="1:52" ht="33.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row>
    <row r="554" spans="1:52" ht="33.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row>
    <row r="555" spans="1:52" ht="33.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row>
    <row r="556" spans="1:52" ht="33.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row>
    <row r="557" spans="1:52" ht="33.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row>
    <row r="558" spans="1:52" ht="33.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row>
    <row r="559" spans="1:52" ht="33.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c r="AU559" s="32"/>
      <c r="AV559" s="32"/>
      <c r="AW559" s="32"/>
      <c r="AX559" s="32"/>
      <c r="AY559" s="32"/>
      <c r="AZ559" s="32"/>
    </row>
    <row r="560" spans="1:52" ht="33.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c r="AX560" s="32"/>
      <c r="AY560" s="32"/>
      <c r="AZ560" s="32"/>
    </row>
    <row r="561" spans="1:52" ht="33.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row>
    <row r="562" spans="1:52" ht="33.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row>
    <row r="563" spans="1:52" ht="33.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row>
    <row r="564" spans="1:52" ht="33.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row>
    <row r="565" spans="1:52" ht="33.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row>
    <row r="566" spans="1:52" ht="33.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row>
    <row r="567" spans="1:52" ht="33.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row>
    <row r="568" spans="1:52" ht="33.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row>
    <row r="569" spans="1:52" ht="33.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row>
    <row r="570" spans="1:52" ht="33.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row>
    <row r="571" spans="1:52" ht="33.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row>
    <row r="572" spans="1:52" ht="33.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row>
    <row r="573" spans="1:52" ht="33.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row>
    <row r="574" spans="1:52" ht="33.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row>
    <row r="575" spans="1:52" ht="33.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row>
    <row r="576" spans="1:52" ht="33.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c r="AX576" s="32"/>
      <c r="AY576" s="32"/>
      <c r="AZ576" s="32"/>
    </row>
    <row r="577" spans="1:52" ht="33.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row>
    <row r="578" spans="1:52" ht="33.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row>
    <row r="579" spans="1:52" ht="33.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row>
    <row r="580" spans="1:52" ht="33.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row>
    <row r="581" spans="1:52" ht="33.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row>
    <row r="582" spans="1:52" ht="33.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c r="AX582" s="32"/>
      <c r="AY582" s="32"/>
      <c r="AZ582" s="32"/>
    </row>
    <row r="583" spans="1:52" ht="33.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row>
    <row r="584" spans="1:52" ht="33.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c r="AX584" s="32"/>
      <c r="AY584" s="32"/>
      <c r="AZ584" s="32"/>
    </row>
    <row r="585" spans="1:52" ht="33.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row>
    <row r="586" spans="1:52" ht="33.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row>
    <row r="587" spans="1:52" ht="33.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c r="AY587" s="32"/>
      <c r="AZ587" s="32"/>
    </row>
    <row r="588" spans="1:52" ht="33.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c r="AU588" s="32"/>
      <c r="AV588" s="32"/>
      <c r="AW588" s="32"/>
      <c r="AX588" s="32"/>
      <c r="AY588" s="32"/>
      <c r="AZ588" s="32"/>
    </row>
    <row r="589" spans="1:52" ht="33.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row>
    <row r="590" spans="1:52" ht="33.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row>
    <row r="591" spans="1:52" ht="33.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row>
    <row r="592" spans="1:52" ht="33.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c r="AX592" s="32"/>
      <c r="AY592" s="32"/>
      <c r="AZ592" s="32"/>
    </row>
    <row r="593" spans="1:52" ht="33.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row>
    <row r="594" spans="1:52" ht="33.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c r="AX594" s="32"/>
      <c r="AY594" s="32"/>
      <c r="AZ594" s="32"/>
    </row>
    <row r="595" spans="1:52" ht="33.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row>
    <row r="596" spans="1:52" ht="33.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row>
    <row r="597" spans="1:52" ht="33.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row>
    <row r="598" spans="1:52" ht="33.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row>
    <row r="599" spans="1:52" ht="33.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row>
    <row r="600" spans="1:52" ht="33.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c r="AS600" s="32"/>
      <c r="AT600" s="32"/>
      <c r="AU600" s="32"/>
      <c r="AV600" s="32"/>
      <c r="AW600" s="32"/>
      <c r="AX600" s="32"/>
      <c r="AY600" s="32"/>
      <c r="AZ600" s="32"/>
    </row>
    <row r="601" spans="1:52" ht="33.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c r="AU601" s="32"/>
      <c r="AV601" s="32"/>
      <c r="AW601" s="32"/>
      <c r="AX601" s="32"/>
      <c r="AY601" s="32"/>
      <c r="AZ601" s="32"/>
    </row>
    <row r="602" spans="1:52" ht="33.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row>
    <row r="603" spans="1:52" ht="33.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row>
    <row r="604" spans="1:52" ht="33.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row>
    <row r="605" spans="1:52" ht="33.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row>
    <row r="606" spans="1:52" ht="33.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row>
    <row r="607" spans="1:52" ht="33.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c r="AY607" s="32"/>
      <c r="AZ607" s="32"/>
    </row>
    <row r="608" spans="1:52" ht="33.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row>
    <row r="609" spans="1:52" ht="33.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row>
    <row r="610" spans="1:52" ht="33.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row>
    <row r="611" spans="1:52" ht="33.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c r="AX611" s="32"/>
      <c r="AY611" s="32"/>
      <c r="AZ611" s="32"/>
    </row>
    <row r="612" spans="1:52" ht="33.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c r="AX612" s="32"/>
      <c r="AY612" s="32"/>
      <c r="AZ612" s="32"/>
    </row>
    <row r="613" spans="1:52" ht="33.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c r="AS613" s="32"/>
      <c r="AT613" s="32"/>
      <c r="AU613" s="32"/>
      <c r="AV613" s="32"/>
      <c r="AW613" s="32"/>
      <c r="AX613" s="32"/>
      <c r="AY613" s="32"/>
      <c r="AZ613" s="32"/>
    </row>
    <row r="614" spans="1:52" ht="33.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row>
    <row r="615" spans="1:52" ht="33.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c r="AX615" s="32"/>
      <c r="AY615" s="32"/>
      <c r="AZ615" s="32"/>
    </row>
    <row r="616" spans="1:52" ht="33.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row>
    <row r="617" spans="1:52" ht="33.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row>
    <row r="618" spans="1:52" ht="33.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row>
    <row r="619" spans="1:52" ht="33.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row>
    <row r="620" spans="1:52" ht="33.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row>
    <row r="621" spans="1:52" ht="33.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row>
    <row r="622" spans="1:52" ht="33.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row>
    <row r="623" spans="1:52" ht="33.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row>
    <row r="624" spans="1:52" ht="33.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c r="AY624" s="32"/>
      <c r="AZ624" s="32"/>
    </row>
    <row r="625" spans="1:52" ht="33.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c r="AS625" s="32"/>
      <c r="AT625" s="32"/>
      <c r="AU625" s="32"/>
      <c r="AV625" s="32"/>
      <c r="AW625" s="32"/>
      <c r="AX625" s="32"/>
      <c r="AY625" s="32"/>
      <c r="AZ625" s="32"/>
    </row>
    <row r="626" spans="1:52" ht="33.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c r="AX626" s="32"/>
      <c r="AY626" s="32"/>
      <c r="AZ626" s="32"/>
    </row>
    <row r="627" spans="1:52" ht="33.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row>
    <row r="628" spans="1:52" ht="33.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row>
    <row r="629" spans="1:52" ht="33.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row>
    <row r="630" spans="1:52" ht="33.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row>
    <row r="631" spans="1:52" ht="33.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row>
    <row r="632" spans="1:52" ht="33.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row>
    <row r="633" spans="1:52" ht="33.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row>
    <row r="634" spans="1:52" ht="33.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row>
    <row r="635" spans="1:52" ht="33.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c r="AX635" s="32"/>
      <c r="AY635" s="32"/>
      <c r="AZ635" s="32"/>
    </row>
    <row r="636" spans="1:52" ht="33.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row>
    <row r="637" spans="1:52" ht="33.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c r="AS637" s="32"/>
      <c r="AT637" s="32"/>
      <c r="AU637" s="32"/>
      <c r="AV637" s="32"/>
      <c r="AW637" s="32"/>
      <c r="AX637" s="32"/>
      <c r="AY637" s="32"/>
      <c r="AZ637" s="32"/>
    </row>
    <row r="638" spans="1:52" ht="33.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row>
    <row r="639" spans="1:52" ht="33.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row>
    <row r="640" spans="1:52" ht="33.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row>
    <row r="641" spans="1:52" ht="33.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row>
    <row r="642" spans="1:52" ht="33.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c r="AX642" s="32"/>
      <c r="AY642" s="32"/>
      <c r="AZ642" s="32"/>
    </row>
    <row r="643" spans="1:52" ht="33.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row>
    <row r="644" spans="1:52" ht="33.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row>
    <row r="645" spans="1:52" ht="33.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row>
    <row r="646" spans="1:52" ht="33.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row>
    <row r="647" spans="1:52" ht="33.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row>
    <row r="648" spans="1:52" ht="33.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row>
    <row r="649" spans="1:52" ht="33.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c r="AX649" s="32"/>
      <c r="AY649" s="32"/>
      <c r="AZ649" s="32"/>
    </row>
    <row r="650" spans="1:52" ht="33.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c r="AU650" s="32"/>
      <c r="AV650" s="32"/>
      <c r="AW650" s="32"/>
      <c r="AX650" s="32"/>
      <c r="AY650" s="32"/>
      <c r="AZ650" s="32"/>
    </row>
    <row r="651" spans="1:52" ht="33.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row>
    <row r="652" spans="1:52" ht="33.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row>
    <row r="653" spans="1:52" ht="33.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c r="AX653" s="32"/>
      <c r="AY653" s="32"/>
      <c r="AZ653" s="32"/>
    </row>
    <row r="654" spans="1:52" ht="33.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row>
    <row r="655" spans="1:52" ht="33.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row>
    <row r="656" spans="1:52" ht="33.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row>
    <row r="657" spans="1:52" ht="33.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c r="AX657" s="32"/>
      <c r="AY657" s="32"/>
      <c r="AZ657" s="32"/>
    </row>
    <row r="658" spans="1:52" ht="33.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c r="AX658" s="32"/>
      <c r="AY658" s="32"/>
      <c r="AZ658" s="32"/>
    </row>
    <row r="659" spans="1:52" ht="33.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row>
    <row r="660" spans="1:52" ht="33.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c r="AX660" s="32"/>
      <c r="AY660" s="32"/>
      <c r="AZ660" s="32"/>
    </row>
    <row r="661" spans="1:52" ht="33.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c r="AX661" s="32"/>
      <c r="AY661" s="32"/>
      <c r="AZ661" s="32"/>
    </row>
    <row r="662" spans="1:52" ht="33.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row>
    <row r="663" spans="1:52" ht="33.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row>
    <row r="664" spans="1:52" ht="33.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row>
    <row r="665" spans="1:52" ht="33.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row>
    <row r="666" spans="1:52" ht="33.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row>
    <row r="667" spans="1:52" ht="33.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c r="AX667" s="32"/>
      <c r="AY667" s="32"/>
      <c r="AZ667" s="32"/>
    </row>
    <row r="668" spans="1:52" ht="33.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row>
    <row r="669" spans="1:52" ht="33.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row>
    <row r="670" spans="1:52" ht="33.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c r="AU670" s="32"/>
      <c r="AV670" s="32"/>
      <c r="AW670" s="32"/>
      <c r="AX670" s="32"/>
      <c r="AY670" s="32"/>
      <c r="AZ670" s="32"/>
    </row>
    <row r="671" spans="1:52" ht="33.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c r="AS671" s="32"/>
      <c r="AT671" s="32"/>
      <c r="AU671" s="32"/>
      <c r="AV671" s="32"/>
      <c r="AW671" s="32"/>
      <c r="AX671" s="32"/>
      <c r="AY671" s="32"/>
      <c r="AZ671" s="32"/>
    </row>
    <row r="672" spans="1:52" ht="33.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row>
    <row r="673" spans="1:52" ht="33.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c r="AX673" s="32"/>
      <c r="AY673" s="32"/>
      <c r="AZ673" s="32"/>
    </row>
    <row r="674" spans="1:52" ht="33.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c r="AX674" s="32"/>
      <c r="AY674" s="32"/>
      <c r="AZ674" s="32"/>
    </row>
    <row r="675" spans="1:52" ht="33.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row>
    <row r="676" spans="1:52" ht="33.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row>
    <row r="677" spans="1:52" ht="33.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row>
    <row r="678" spans="1:52" ht="33.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row>
    <row r="679" spans="1:52" ht="33.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row>
    <row r="680" spans="1:52" ht="33.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row>
    <row r="681" spans="1:52" ht="33.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c r="AX681" s="32"/>
      <c r="AY681" s="32"/>
      <c r="AZ681" s="32"/>
    </row>
    <row r="682" spans="1:52" ht="33.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c r="AS682" s="32"/>
      <c r="AT682" s="32"/>
      <c r="AU682" s="32"/>
      <c r="AV682" s="32"/>
      <c r="AW682" s="32"/>
      <c r="AX682" s="32"/>
      <c r="AY682" s="32"/>
      <c r="AZ682" s="32"/>
    </row>
    <row r="683" spans="1:52" ht="33.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row>
    <row r="684" spans="1:52" ht="33.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c r="AX684" s="32"/>
      <c r="AY684" s="32"/>
      <c r="AZ684" s="32"/>
    </row>
    <row r="685" spans="1:52" ht="33.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c r="AX685" s="32"/>
      <c r="AY685" s="32"/>
      <c r="AZ685" s="32"/>
    </row>
    <row r="686" spans="1:52" ht="33.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row>
    <row r="687" spans="1:52" ht="33.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row>
    <row r="688" spans="1:52" ht="33.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c r="AX688" s="32"/>
      <c r="AY688" s="32"/>
      <c r="AZ688" s="32"/>
    </row>
    <row r="689" spans="1:52" ht="33.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row>
    <row r="690" spans="1:52" ht="33.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row>
    <row r="691" spans="1:52" ht="33.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c r="AX691" s="32"/>
      <c r="AY691" s="32"/>
      <c r="AZ691" s="32"/>
    </row>
    <row r="692" spans="1:52" ht="33.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c r="AX692" s="32"/>
      <c r="AY692" s="32"/>
      <c r="AZ692" s="32"/>
    </row>
    <row r="693" spans="1:52" ht="33.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c r="AX693" s="32"/>
      <c r="AY693" s="32"/>
      <c r="AZ693" s="32"/>
    </row>
    <row r="694" spans="1:52" ht="33.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row>
    <row r="695" spans="1:52" ht="33.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c r="AX695" s="32"/>
      <c r="AY695" s="32"/>
      <c r="AZ695" s="32"/>
    </row>
    <row r="696" spans="1:52" ht="33.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row>
    <row r="697" spans="1:52" ht="33.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c r="AX697" s="32"/>
      <c r="AY697" s="32"/>
      <c r="AZ697" s="32"/>
    </row>
    <row r="698" spans="1:52" ht="33.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c r="AX698" s="32"/>
      <c r="AY698" s="32"/>
      <c r="AZ698" s="32"/>
    </row>
    <row r="699" spans="1:52" ht="33.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row>
    <row r="700" spans="1:52" ht="33.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row>
    <row r="701" spans="1:52" ht="33.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row>
    <row r="702" spans="1:52" ht="33.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row>
    <row r="703" spans="1:52" ht="33.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2"/>
      <c r="AY703" s="32"/>
      <c r="AZ703" s="32"/>
    </row>
    <row r="704" spans="1:52" ht="33.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c r="AX704" s="32"/>
      <c r="AY704" s="32"/>
      <c r="AZ704" s="32"/>
    </row>
    <row r="705" spans="1:52" ht="33.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row>
    <row r="706" spans="1:52" ht="33.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c r="AX706" s="32"/>
      <c r="AY706" s="32"/>
      <c r="AZ706" s="32"/>
    </row>
    <row r="707" spans="1:52" ht="33.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row>
    <row r="708" spans="1:52" ht="33.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row>
    <row r="709" spans="1:52" ht="33.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row>
    <row r="710" spans="1:52" ht="33.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row>
    <row r="711" spans="1:52" ht="33.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row>
    <row r="712" spans="1:52" ht="33.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row>
    <row r="713" spans="1:52" ht="33.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row>
    <row r="714" spans="1:52" ht="33.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row>
    <row r="715" spans="1:52" ht="33.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c r="AU715" s="32"/>
      <c r="AV715" s="32"/>
      <c r="AW715" s="32"/>
      <c r="AX715" s="32"/>
      <c r="AY715" s="32"/>
      <c r="AZ715" s="32"/>
    </row>
    <row r="716" spans="1:52" ht="33.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c r="AU716" s="32"/>
      <c r="AV716" s="32"/>
      <c r="AW716" s="32"/>
      <c r="AX716" s="32"/>
      <c r="AY716" s="32"/>
      <c r="AZ716" s="32"/>
    </row>
    <row r="717" spans="1:52" ht="33.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row>
    <row r="718" spans="1:52" ht="33.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row>
    <row r="719" spans="1:52" ht="33.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c r="AX719" s="32"/>
      <c r="AY719" s="32"/>
      <c r="AZ719" s="32"/>
    </row>
    <row r="720" spans="1:52" ht="33.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row>
    <row r="721" spans="1:52" ht="33.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row>
    <row r="722" spans="1:52" ht="33.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row>
    <row r="723" spans="1:52" ht="33.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row>
    <row r="724" spans="1:52" ht="33.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row>
    <row r="725" spans="1:52" ht="33.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c r="AX725" s="32"/>
      <c r="AY725" s="32"/>
      <c r="AZ725" s="32"/>
    </row>
    <row r="726" spans="1:52" ht="33.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c r="AU726" s="32"/>
      <c r="AV726" s="32"/>
      <c r="AW726" s="32"/>
      <c r="AX726" s="32"/>
      <c r="AY726" s="32"/>
      <c r="AZ726" s="32"/>
    </row>
    <row r="727" spans="1:52" ht="33.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row>
    <row r="728" spans="1:52" ht="33.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c r="AX728" s="32"/>
      <c r="AY728" s="32"/>
      <c r="AZ728" s="32"/>
    </row>
    <row r="729" spans="1:52" ht="33.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row>
    <row r="730" spans="1:52" ht="33.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c r="AX730" s="32"/>
      <c r="AY730" s="32"/>
      <c r="AZ730" s="32"/>
    </row>
    <row r="731" spans="1:52" ht="33.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row>
    <row r="732" spans="1:52" ht="33.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c r="AX732" s="32"/>
      <c r="AY732" s="32"/>
      <c r="AZ732" s="32"/>
    </row>
    <row r="733" spans="1:52" ht="33.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c r="AX733" s="32"/>
      <c r="AY733" s="32"/>
      <c r="AZ733" s="32"/>
    </row>
    <row r="734" spans="1:52" ht="33.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row>
    <row r="735" spans="1:52" ht="33.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c r="AX735" s="32"/>
      <c r="AY735" s="32"/>
      <c r="AZ735" s="32"/>
    </row>
    <row r="736" spans="1:52" ht="33.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c r="AX736" s="32"/>
      <c r="AY736" s="32"/>
      <c r="AZ736" s="32"/>
    </row>
    <row r="737" spans="1:52" ht="33.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row>
    <row r="738" spans="1:52" ht="33.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c r="AX738" s="32"/>
      <c r="AY738" s="32"/>
      <c r="AZ738" s="32"/>
    </row>
    <row r="739" spans="1:52" ht="33.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row>
    <row r="740" spans="1:52" ht="33.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row>
    <row r="741" spans="1:52" ht="33.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c r="AS741" s="32"/>
      <c r="AT741" s="32"/>
      <c r="AU741" s="32"/>
      <c r="AV741" s="32"/>
      <c r="AW741" s="32"/>
      <c r="AX741" s="32"/>
      <c r="AY741" s="32"/>
      <c r="AZ741" s="32"/>
    </row>
    <row r="742" spans="1:52" ht="33.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c r="AU742" s="32"/>
      <c r="AV742" s="32"/>
      <c r="AW742" s="32"/>
      <c r="AX742" s="32"/>
      <c r="AY742" s="32"/>
      <c r="AZ742" s="32"/>
    </row>
    <row r="743" spans="1:52" ht="33.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c r="AU743" s="32"/>
      <c r="AV743" s="32"/>
      <c r="AW743" s="32"/>
      <c r="AX743" s="32"/>
      <c r="AY743" s="32"/>
      <c r="AZ743" s="32"/>
    </row>
    <row r="744" spans="1:52" ht="33.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c r="AS744" s="32"/>
      <c r="AT744" s="32"/>
      <c r="AU744" s="32"/>
      <c r="AV744" s="32"/>
      <c r="AW744" s="32"/>
      <c r="AX744" s="32"/>
      <c r="AY744" s="32"/>
      <c r="AZ744" s="32"/>
    </row>
    <row r="745" spans="1:52" ht="33.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c r="AS745" s="32"/>
      <c r="AT745" s="32"/>
      <c r="AU745" s="32"/>
      <c r="AV745" s="32"/>
      <c r="AW745" s="32"/>
      <c r="AX745" s="32"/>
      <c r="AY745" s="32"/>
      <c r="AZ745" s="32"/>
    </row>
    <row r="746" spans="1:52" ht="33.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c r="AU746" s="32"/>
      <c r="AV746" s="32"/>
      <c r="AW746" s="32"/>
      <c r="AX746" s="32"/>
      <c r="AY746" s="32"/>
      <c r="AZ746" s="32"/>
    </row>
    <row r="747" spans="1:52" ht="33.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c r="AS747" s="32"/>
      <c r="AT747" s="32"/>
      <c r="AU747" s="32"/>
      <c r="AV747" s="32"/>
      <c r="AW747" s="32"/>
      <c r="AX747" s="32"/>
      <c r="AY747" s="32"/>
      <c r="AZ747" s="32"/>
    </row>
    <row r="748" spans="1:52" ht="33.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c r="AU748" s="32"/>
      <c r="AV748" s="32"/>
      <c r="AW748" s="32"/>
      <c r="AX748" s="32"/>
      <c r="AY748" s="32"/>
      <c r="AZ748" s="32"/>
    </row>
    <row r="749" spans="1:52" ht="33.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c r="AU749" s="32"/>
      <c r="AV749" s="32"/>
      <c r="AW749" s="32"/>
      <c r="AX749" s="32"/>
      <c r="AY749" s="32"/>
      <c r="AZ749" s="32"/>
    </row>
    <row r="750" spans="1:52" ht="33.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c r="AU750" s="32"/>
      <c r="AV750" s="32"/>
      <c r="AW750" s="32"/>
      <c r="AX750" s="32"/>
      <c r="AY750" s="32"/>
      <c r="AZ750" s="32"/>
    </row>
    <row r="751" spans="1:52" ht="33.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c r="AS751" s="32"/>
      <c r="AT751" s="32"/>
      <c r="AU751" s="32"/>
      <c r="AV751" s="32"/>
      <c r="AW751" s="32"/>
      <c r="AX751" s="32"/>
      <c r="AY751" s="32"/>
      <c r="AZ751" s="32"/>
    </row>
    <row r="752" spans="1:52" ht="33.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c r="AU752" s="32"/>
      <c r="AV752" s="32"/>
      <c r="AW752" s="32"/>
      <c r="AX752" s="32"/>
      <c r="AY752" s="32"/>
      <c r="AZ752" s="32"/>
    </row>
    <row r="753" spans="1:52" ht="33.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c r="AS753" s="32"/>
      <c r="AT753" s="32"/>
      <c r="AU753" s="32"/>
      <c r="AV753" s="32"/>
      <c r="AW753" s="32"/>
      <c r="AX753" s="32"/>
      <c r="AY753" s="32"/>
      <c r="AZ753" s="32"/>
    </row>
    <row r="754" spans="1:52" ht="33.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c r="AS754" s="32"/>
      <c r="AT754" s="32"/>
      <c r="AU754" s="32"/>
      <c r="AV754" s="32"/>
      <c r="AW754" s="32"/>
      <c r="AX754" s="32"/>
      <c r="AY754" s="32"/>
      <c r="AZ754" s="32"/>
    </row>
    <row r="755" spans="1:52" ht="33.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c r="AU755" s="32"/>
      <c r="AV755" s="32"/>
      <c r="AW755" s="32"/>
      <c r="AX755" s="32"/>
      <c r="AY755" s="32"/>
      <c r="AZ755" s="32"/>
    </row>
    <row r="756" spans="1:52" ht="33.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c r="AS756" s="32"/>
      <c r="AT756" s="32"/>
      <c r="AU756" s="32"/>
      <c r="AV756" s="32"/>
      <c r="AW756" s="32"/>
      <c r="AX756" s="32"/>
      <c r="AY756" s="32"/>
      <c r="AZ756" s="32"/>
    </row>
    <row r="757" spans="1:52" ht="33.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c r="AS757" s="32"/>
      <c r="AT757" s="32"/>
      <c r="AU757" s="32"/>
      <c r="AV757" s="32"/>
      <c r="AW757" s="32"/>
      <c r="AX757" s="32"/>
      <c r="AY757" s="32"/>
      <c r="AZ757" s="32"/>
    </row>
    <row r="758" spans="1:52" ht="33.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c r="AU758" s="32"/>
      <c r="AV758" s="32"/>
      <c r="AW758" s="32"/>
      <c r="AX758" s="32"/>
      <c r="AY758" s="32"/>
      <c r="AZ758" s="32"/>
    </row>
    <row r="759" spans="1:52" ht="33.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c r="AU759" s="32"/>
      <c r="AV759" s="32"/>
      <c r="AW759" s="32"/>
      <c r="AX759" s="32"/>
      <c r="AY759" s="32"/>
      <c r="AZ759" s="32"/>
    </row>
    <row r="760" spans="1:52" ht="33.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c r="AU760" s="32"/>
      <c r="AV760" s="32"/>
      <c r="AW760" s="32"/>
      <c r="AX760" s="32"/>
      <c r="AY760" s="32"/>
      <c r="AZ760" s="32"/>
    </row>
    <row r="761" spans="1:52" ht="33.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c r="AS761" s="32"/>
      <c r="AT761" s="32"/>
      <c r="AU761" s="32"/>
      <c r="AV761" s="32"/>
      <c r="AW761" s="32"/>
      <c r="AX761" s="32"/>
      <c r="AY761" s="32"/>
      <c r="AZ761" s="32"/>
    </row>
    <row r="762" spans="1:52" ht="33.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c r="AS762" s="32"/>
      <c r="AT762" s="32"/>
      <c r="AU762" s="32"/>
      <c r="AV762" s="32"/>
      <c r="AW762" s="32"/>
      <c r="AX762" s="32"/>
      <c r="AY762" s="32"/>
      <c r="AZ762" s="32"/>
    </row>
    <row r="763" spans="1:52" ht="33.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c r="AS763" s="32"/>
      <c r="AT763" s="32"/>
      <c r="AU763" s="32"/>
      <c r="AV763" s="32"/>
      <c r="AW763" s="32"/>
      <c r="AX763" s="32"/>
      <c r="AY763" s="32"/>
      <c r="AZ763" s="32"/>
    </row>
    <row r="764" spans="1:52" ht="33.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c r="AS764" s="32"/>
      <c r="AT764" s="32"/>
      <c r="AU764" s="32"/>
      <c r="AV764" s="32"/>
      <c r="AW764" s="32"/>
      <c r="AX764" s="32"/>
      <c r="AY764" s="32"/>
      <c r="AZ764" s="32"/>
    </row>
    <row r="765" spans="1:52" ht="33.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c r="AU765" s="32"/>
      <c r="AV765" s="32"/>
      <c r="AW765" s="32"/>
      <c r="AX765" s="32"/>
      <c r="AY765" s="32"/>
      <c r="AZ765" s="32"/>
    </row>
    <row r="766" spans="1:52" ht="33.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c r="AU766" s="32"/>
      <c r="AV766" s="32"/>
      <c r="AW766" s="32"/>
      <c r="AX766" s="32"/>
      <c r="AY766" s="32"/>
      <c r="AZ766" s="32"/>
    </row>
    <row r="767" spans="1:52" ht="33.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c r="AS767" s="32"/>
      <c r="AT767" s="32"/>
      <c r="AU767" s="32"/>
      <c r="AV767" s="32"/>
      <c r="AW767" s="32"/>
      <c r="AX767" s="32"/>
      <c r="AY767" s="32"/>
      <c r="AZ767" s="32"/>
    </row>
    <row r="768" spans="1:52" ht="33.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c r="AS768" s="32"/>
      <c r="AT768" s="32"/>
      <c r="AU768" s="32"/>
      <c r="AV768" s="32"/>
      <c r="AW768" s="32"/>
      <c r="AX768" s="32"/>
      <c r="AY768" s="32"/>
      <c r="AZ768" s="32"/>
    </row>
    <row r="769" spans="1:52" ht="33.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c r="AS769" s="32"/>
      <c r="AT769" s="32"/>
      <c r="AU769" s="32"/>
      <c r="AV769" s="32"/>
      <c r="AW769" s="32"/>
      <c r="AX769" s="32"/>
      <c r="AY769" s="32"/>
      <c r="AZ769" s="32"/>
    </row>
    <row r="770" spans="1:52" ht="33.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c r="AU770" s="32"/>
      <c r="AV770" s="32"/>
      <c r="AW770" s="32"/>
      <c r="AX770" s="32"/>
      <c r="AY770" s="32"/>
      <c r="AZ770" s="32"/>
    </row>
    <row r="771" spans="1:52" ht="33.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c r="AS771" s="32"/>
      <c r="AT771" s="32"/>
      <c r="AU771" s="32"/>
      <c r="AV771" s="32"/>
      <c r="AW771" s="32"/>
      <c r="AX771" s="32"/>
      <c r="AY771" s="32"/>
      <c r="AZ771" s="32"/>
    </row>
    <row r="772" spans="1:52" ht="33.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row>
    <row r="773" spans="1:52" ht="33.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c r="AS773" s="32"/>
      <c r="AT773" s="32"/>
      <c r="AU773" s="32"/>
      <c r="AV773" s="32"/>
      <c r="AW773" s="32"/>
      <c r="AX773" s="32"/>
      <c r="AY773" s="32"/>
      <c r="AZ773" s="32"/>
    </row>
    <row r="774" spans="1:52" ht="33.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c r="AS774" s="32"/>
      <c r="AT774" s="32"/>
      <c r="AU774" s="32"/>
      <c r="AV774" s="32"/>
      <c r="AW774" s="32"/>
      <c r="AX774" s="32"/>
      <c r="AY774" s="32"/>
      <c r="AZ774" s="32"/>
    </row>
    <row r="775" spans="1:52" ht="33.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c r="AS775" s="32"/>
      <c r="AT775" s="32"/>
      <c r="AU775" s="32"/>
      <c r="AV775" s="32"/>
      <c r="AW775" s="32"/>
      <c r="AX775" s="32"/>
      <c r="AY775" s="32"/>
      <c r="AZ775" s="32"/>
    </row>
    <row r="776" spans="1:52" ht="33.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c r="AS776" s="32"/>
      <c r="AT776" s="32"/>
      <c r="AU776" s="32"/>
      <c r="AV776" s="32"/>
      <c r="AW776" s="32"/>
      <c r="AX776" s="32"/>
      <c r="AY776" s="32"/>
      <c r="AZ776" s="32"/>
    </row>
    <row r="777" spans="1:52" ht="33.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c r="AS777" s="32"/>
      <c r="AT777" s="32"/>
      <c r="AU777" s="32"/>
      <c r="AV777" s="32"/>
      <c r="AW777" s="32"/>
      <c r="AX777" s="32"/>
      <c r="AY777" s="32"/>
      <c r="AZ777" s="32"/>
    </row>
    <row r="778" spans="1:52" ht="33.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c r="AS778" s="32"/>
      <c r="AT778" s="32"/>
      <c r="AU778" s="32"/>
      <c r="AV778" s="32"/>
      <c r="AW778" s="32"/>
      <c r="AX778" s="32"/>
      <c r="AY778" s="32"/>
      <c r="AZ778" s="32"/>
    </row>
    <row r="779" spans="1:52" ht="33.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c r="AU779" s="32"/>
      <c r="AV779" s="32"/>
      <c r="AW779" s="32"/>
      <c r="AX779" s="32"/>
      <c r="AY779" s="32"/>
      <c r="AZ779" s="32"/>
    </row>
    <row r="780" spans="1:52" ht="33.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c r="AU780" s="32"/>
      <c r="AV780" s="32"/>
      <c r="AW780" s="32"/>
      <c r="AX780" s="32"/>
      <c r="AY780" s="32"/>
      <c r="AZ780" s="32"/>
    </row>
    <row r="781" spans="1:52" ht="33.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c r="AU781" s="32"/>
      <c r="AV781" s="32"/>
      <c r="AW781" s="32"/>
      <c r="AX781" s="32"/>
      <c r="AY781" s="32"/>
      <c r="AZ781" s="32"/>
    </row>
    <row r="782" spans="1:52" ht="33.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c r="AU782" s="32"/>
      <c r="AV782" s="32"/>
      <c r="AW782" s="32"/>
      <c r="AX782" s="32"/>
      <c r="AY782" s="32"/>
      <c r="AZ782" s="32"/>
    </row>
    <row r="783" spans="1:52" ht="33.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c r="AS783" s="32"/>
      <c r="AT783" s="32"/>
      <c r="AU783" s="32"/>
      <c r="AV783" s="32"/>
      <c r="AW783" s="32"/>
      <c r="AX783" s="32"/>
      <c r="AY783" s="32"/>
      <c r="AZ783" s="32"/>
    </row>
    <row r="784" spans="1:52" ht="33.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c r="AS784" s="32"/>
      <c r="AT784" s="32"/>
      <c r="AU784" s="32"/>
      <c r="AV784" s="32"/>
      <c r="AW784" s="32"/>
      <c r="AX784" s="32"/>
      <c r="AY784" s="32"/>
      <c r="AZ784" s="32"/>
    </row>
    <row r="785" spans="1:52" ht="33.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row>
    <row r="786" spans="1:52" ht="33.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c r="AS786" s="32"/>
      <c r="AT786" s="32"/>
      <c r="AU786" s="32"/>
      <c r="AV786" s="32"/>
      <c r="AW786" s="32"/>
      <c r="AX786" s="32"/>
      <c r="AY786" s="32"/>
      <c r="AZ786" s="32"/>
    </row>
    <row r="787" spans="1:52" ht="33.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c r="AS787" s="32"/>
      <c r="AT787" s="32"/>
      <c r="AU787" s="32"/>
      <c r="AV787" s="32"/>
      <c r="AW787" s="32"/>
      <c r="AX787" s="32"/>
      <c r="AY787" s="32"/>
      <c r="AZ787" s="32"/>
    </row>
    <row r="788" spans="1:52" ht="33.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c r="AS788" s="32"/>
      <c r="AT788" s="32"/>
      <c r="AU788" s="32"/>
      <c r="AV788" s="32"/>
      <c r="AW788" s="32"/>
      <c r="AX788" s="32"/>
      <c r="AY788" s="32"/>
      <c r="AZ788" s="32"/>
    </row>
    <row r="789" spans="1:52" ht="33.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c r="AS789" s="32"/>
      <c r="AT789" s="32"/>
      <c r="AU789" s="32"/>
      <c r="AV789" s="32"/>
      <c r="AW789" s="32"/>
      <c r="AX789" s="32"/>
      <c r="AY789" s="32"/>
      <c r="AZ789" s="32"/>
    </row>
    <row r="790" spans="1:52" ht="33.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c r="AU790" s="32"/>
      <c r="AV790" s="32"/>
      <c r="AW790" s="32"/>
      <c r="AX790" s="32"/>
      <c r="AY790" s="32"/>
      <c r="AZ790" s="32"/>
    </row>
    <row r="791" spans="1:52" ht="33.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c r="AS791" s="32"/>
      <c r="AT791" s="32"/>
      <c r="AU791" s="32"/>
      <c r="AV791" s="32"/>
      <c r="AW791" s="32"/>
      <c r="AX791" s="32"/>
      <c r="AY791" s="32"/>
      <c r="AZ791" s="32"/>
    </row>
    <row r="792" spans="1:52" ht="33.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c r="AU792" s="32"/>
      <c r="AV792" s="32"/>
      <c r="AW792" s="32"/>
      <c r="AX792" s="32"/>
      <c r="AY792" s="32"/>
      <c r="AZ792" s="32"/>
    </row>
    <row r="793" spans="1:52" ht="33.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c r="AX793" s="32"/>
      <c r="AY793" s="32"/>
      <c r="AZ793" s="32"/>
    </row>
    <row r="794" spans="1:52" ht="33.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c r="AU794" s="32"/>
      <c r="AV794" s="32"/>
      <c r="AW794" s="32"/>
      <c r="AX794" s="32"/>
      <c r="AY794" s="32"/>
      <c r="AZ794" s="32"/>
    </row>
    <row r="795" spans="1:52" ht="33.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c r="AU795" s="32"/>
      <c r="AV795" s="32"/>
      <c r="AW795" s="32"/>
      <c r="AX795" s="32"/>
      <c r="AY795" s="32"/>
      <c r="AZ795" s="32"/>
    </row>
    <row r="796" spans="1:52" ht="33.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c r="AX796" s="32"/>
      <c r="AY796" s="32"/>
      <c r="AZ796" s="32"/>
    </row>
    <row r="797" spans="1:52" ht="33.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c r="AU797" s="32"/>
      <c r="AV797" s="32"/>
      <c r="AW797" s="32"/>
      <c r="AX797" s="32"/>
      <c r="AY797" s="32"/>
      <c r="AZ797" s="32"/>
    </row>
    <row r="798" spans="1:52" ht="33.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c r="AU798" s="32"/>
      <c r="AV798" s="32"/>
      <c r="AW798" s="32"/>
      <c r="AX798" s="32"/>
      <c r="AY798" s="32"/>
      <c r="AZ798" s="32"/>
    </row>
    <row r="799" spans="1:52" ht="33.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c r="AS799" s="32"/>
      <c r="AT799" s="32"/>
      <c r="AU799" s="32"/>
      <c r="AV799" s="32"/>
      <c r="AW799" s="32"/>
      <c r="AX799" s="32"/>
      <c r="AY799" s="32"/>
      <c r="AZ799" s="32"/>
    </row>
    <row r="800" spans="1:52" ht="33.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c r="AS800" s="32"/>
      <c r="AT800" s="32"/>
      <c r="AU800" s="32"/>
      <c r="AV800" s="32"/>
      <c r="AW800" s="32"/>
      <c r="AX800" s="32"/>
      <c r="AY800" s="32"/>
      <c r="AZ800" s="32"/>
    </row>
    <row r="801" spans="1:52" ht="33.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c r="AS801" s="32"/>
      <c r="AT801" s="32"/>
      <c r="AU801" s="32"/>
      <c r="AV801" s="32"/>
      <c r="AW801" s="32"/>
      <c r="AX801" s="32"/>
      <c r="AY801" s="32"/>
      <c r="AZ801" s="32"/>
    </row>
    <row r="802" spans="1:52" ht="33.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c r="AS802" s="32"/>
      <c r="AT802" s="32"/>
      <c r="AU802" s="32"/>
      <c r="AV802" s="32"/>
      <c r="AW802" s="32"/>
      <c r="AX802" s="32"/>
      <c r="AY802" s="32"/>
      <c r="AZ802" s="32"/>
    </row>
    <row r="803" spans="1:52" ht="33.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c r="AS803" s="32"/>
      <c r="AT803" s="32"/>
      <c r="AU803" s="32"/>
      <c r="AV803" s="32"/>
      <c r="AW803" s="32"/>
      <c r="AX803" s="32"/>
      <c r="AY803" s="32"/>
      <c r="AZ803" s="32"/>
    </row>
    <row r="804" spans="1:52" ht="33.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c r="AS804" s="32"/>
      <c r="AT804" s="32"/>
      <c r="AU804" s="32"/>
      <c r="AV804" s="32"/>
      <c r="AW804" s="32"/>
      <c r="AX804" s="32"/>
      <c r="AY804" s="32"/>
      <c r="AZ804" s="32"/>
    </row>
    <row r="805" spans="1:52" ht="33.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c r="AS805" s="32"/>
      <c r="AT805" s="32"/>
      <c r="AU805" s="32"/>
      <c r="AV805" s="32"/>
      <c r="AW805" s="32"/>
      <c r="AX805" s="32"/>
      <c r="AY805" s="32"/>
      <c r="AZ805" s="32"/>
    </row>
    <row r="806" spans="1:52" ht="33.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c r="AU806" s="32"/>
      <c r="AV806" s="32"/>
      <c r="AW806" s="32"/>
      <c r="AX806" s="32"/>
      <c r="AY806" s="32"/>
      <c r="AZ806" s="32"/>
    </row>
    <row r="807" spans="1:52" ht="33.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c r="AU807" s="32"/>
      <c r="AV807" s="32"/>
      <c r="AW807" s="32"/>
      <c r="AX807" s="32"/>
      <c r="AY807" s="32"/>
      <c r="AZ807" s="32"/>
    </row>
    <row r="808" spans="1:52" ht="33.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c r="AS808" s="32"/>
      <c r="AT808" s="32"/>
      <c r="AU808" s="32"/>
      <c r="AV808" s="32"/>
      <c r="AW808" s="32"/>
      <c r="AX808" s="32"/>
      <c r="AY808" s="32"/>
      <c r="AZ808" s="32"/>
    </row>
    <row r="809" spans="1:52" ht="33.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c r="AS809" s="32"/>
      <c r="AT809" s="32"/>
      <c r="AU809" s="32"/>
      <c r="AV809" s="32"/>
      <c r="AW809" s="32"/>
      <c r="AX809" s="32"/>
      <c r="AY809" s="32"/>
      <c r="AZ809" s="32"/>
    </row>
    <row r="810" spans="1:52" ht="33.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32"/>
      <c r="AU810" s="32"/>
      <c r="AV810" s="32"/>
      <c r="AW810" s="32"/>
      <c r="AX810" s="32"/>
      <c r="AY810" s="32"/>
      <c r="AZ810" s="32"/>
    </row>
    <row r="811" spans="1:52" ht="33.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c r="AS811" s="32"/>
      <c r="AT811" s="32"/>
      <c r="AU811" s="32"/>
      <c r="AV811" s="32"/>
      <c r="AW811" s="32"/>
      <c r="AX811" s="32"/>
      <c r="AY811" s="32"/>
      <c r="AZ811" s="32"/>
    </row>
    <row r="812" spans="1:52" ht="33.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c r="AS812" s="32"/>
      <c r="AT812" s="32"/>
      <c r="AU812" s="32"/>
      <c r="AV812" s="32"/>
      <c r="AW812" s="32"/>
      <c r="AX812" s="32"/>
      <c r="AY812" s="32"/>
      <c r="AZ812" s="32"/>
    </row>
    <row r="813" spans="1:52" ht="33.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c r="AU813" s="32"/>
      <c r="AV813" s="32"/>
      <c r="AW813" s="32"/>
      <c r="AX813" s="32"/>
      <c r="AY813" s="32"/>
      <c r="AZ813" s="32"/>
    </row>
    <row r="814" spans="1:52" ht="33.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c r="AU814" s="32"/>
      <c r="AV814" s="32"/>
      <c r="AW814" s="32"/>
      <c r="AX814" s="32"/>
      <c r="AY814" s="32"/>
      <c r="AZ814" s="32"/>
    </row>
    <row r="815" spans="1:52" ht="33.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c r="AS815" s="32"/>
      <c r="AT815" s="32"/>
      <c r="AU815" s="32"/>
      <c r="AV815" s="32"/>
      <c r="AW815" s="32"/>
      <c r="AX815" s="32"/>
      <c r="AY815" s="32"/>
      <c r="AZ815" s="32"/>
    </row>
    <row r="816" spans="1:52" ht="33.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c r="AS816" s="32"/>
      <c r="AT816" s="32"/>
      <c r="AU816" s="32"/>
      <c r="AV816" s="32"/>
      <c r="AW816" s="32"/>
      <c r="AX816" s="32"/>
      <c r="AY816" s="32"/>
      <c r="AZ816" s="32"/>
    </row>
    <row r="817" spans="1:52" ht="33.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c r="AU817" s="32"/>
      <c r="AV817" s="32"/>
      <c r="AW817" s="32"/>
      <c r="AX817" s="32"/>
      <c r="AY817" s="32"/>
      <c r="AZ817" s="32"/>
    </row>
    <row r="818" spans="1:52" ht="33.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c r="AS818" s="32"/>
      <c r="AT818" s="32"/>
      <c r="AU818" s="32"/>
      <c r="AV818" s="32"/>
      <c r="AW818" s="32"/>
      <c r="AX818" s="32"/>
      <c r="AY818" s="32"/>
      <c r="AZ818" s="32"/>
    </row>
    <row r="819" spans="1:52" ht="33.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c r="AS819" s="32"/>
      <c r="AT819" s="32"/>
      <c r="AU819" s="32"/>
      <c r="AV819" s="32"/>
      <c r="AW819" s="32"/>
      <c r="AX819" s="32"/>
      <c r="AY819" s="32"/>
      <c r="AZ819" s="32"/>
    </row>
    <row r="820" spans="1:52" ht="33.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c r="AU820" s="32"/>
      <c r="AV820" s="32"/>
      <c r="AW820" s="32"/>
      <c r="AX820" s="32"/>
      <c r="AY820" s="32"/>
      <c r="AZ820" s="32"/>
    </row>
    <row r="821" spans="1:52" ht="33.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c r="AU821" s="32"/>
      <c r="AV821" s="32"/>
      <c r="AW821" s="32"/>
      <c r="AX821" s="32"/>
      <c r="AY821" s="32"/>
      <c r="AZ821" s="32"/>
    </row>
    <row r="822" spans="1:52" ht="33.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c r="AU822" s="32"/>
      <c r="AV822" s="32"/>
      <c r="AW822" s="32"/>
      <c r="AX822" s="32"/>
      <c r="AY822" s="32"/>
      <c r="AZ822" s="32"/>
    </row>
    <row r="823" spans="1:52" ht="33.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c r="AU823" s="32"/>
      <c r="AV823" s="32"/>
      <c r="AW823" s="32"/>
      <c r="AX823" s="32"/>
      <c r="AY823" s="32"/>
      <c r="AZ823" s="32"/>
    </row>
    <row r="824" spans="1:52" ht="33.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c r="AS824" s="32"/>
      <c r="AT824" s="32"/>
      <c r="AU824" s="32"/>
      <c r="AV824" s="32"/>
      <c r="AW824" s="32"/>
      <c r="AX824" s="32"/>
      <c r="AY824" s="32"/>
      <c r="AZ824" s="32"/>
    </row>
    <row r="825" spans="1:52" ht="33.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c r="AU825" s="32"/>
      <c r="AV825" s="32"/>
      <c r="AW825" s="32"/>
      <c r="AX825" s="32"/>
      <c r="AY825" s="32"/>
      <c r="AZ825" s="32"/>
    </row>
    <row r="826" spans="1:52" ht="33.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c r="AS826" s="32"/>
      <c r="AT826" s="32"/>
      <c r="AU826" s="32"/>
      <c r="AV826" s="32"/>
      <c r="AW826" s="32"/>
      <c r="AX826" s="32"/>
      <c r="AY826" s="32"/>
      <c r="AZ826" s="32"/>
    </row>
    <row r="827" spans="1:52" ht="33.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c r="AU827" s="32"/>
      <c r="AV827" s="32"/>
      <c r="AW827" s="32"/>
      <c r="AX827" s="32"/>
      <c r="AY827" s="32"/>
      <c r="AZ827" s="32"/>
    </row>
    <row r="828" spans="1:52" ht="33.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c r="AU828" s="32"/>
      <c r="AV828" s="32"/>
      <c r="AW828" s="32"/>
      <c r="AX828" s="32"/>
      <c r="AY828" s="32"/>
      <c r="AZ828" s="32"/>
    </row>
    <row r="829" spans="1:52" ht="33.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c r="AS829" s="32"/>
      <c r="AT829" s="32"/>
      <c r="AU829" s="32"/>
      <c r="AV829" s="32"/>
      <c r="AW829" s="32"/>
      <c r="AX829" s="32"/>
      <c r="AY829" s="32"/>
      <c r="AZ829" s="32"/>
    </row>
    <row r="830" spans="1:52" ht="33.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c r="AU830" s="32"/>
      <c r="AV830" s="32"/>
      <c r="AW830" s="32"/>
      <c r="AX830" s="32"/>
      <c r="AY830" s="32"/>
      <c r="AZ830" s="32"/>
    </row>
    <row r="831" spans="1:52" ht="33.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c r="AS831" s="32"/>
      <c r="AT831" s="32"/>
      <c r="AU831" s="32"/>
      <c r="AV831" s="32"/>
      <c r="AW831" s="32"/>
      <c r="AX831" s="32"/>
      <c r="AY831" s="32"/>
      <c r="AZ831" s="32"/>
    </row>
    <row r="832" spans="1:52" ht="33.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row>
    <row r="833" spans="1:52" ht="33.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c r="AS833" s="32"/>
      <c r="AT833" s="32"/>
      <c r="AU833" s="32"/>
      <c r="AV833" s="32"/>
      <c r="AW833" s="32"/>
      <c r="AX833" s="32"/>
      <c r="AY833" s="32"/>
      <c r="AZ833" s="32"/>
    </row>
    <row r="834" spans="1:52" ht="33.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c r="AS834" s="32"/>
      <c r="AT834" s="32"/>
      <c r="AU834" s="32"/>
      <c r="AV834" s="32"/>
      <c r="AW834" s="32"/>
      <c r="AX834" s="32"/>
      <c r="AY834" s="32"/>
      <c r="AZ834" s="32"/>
    </row>
    <row r="835" spans="1:52" ht="33.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c r="AS835" s="32"/>
      <c r="AT835" s="32"/>
      <c r="AU835" s="32"/>
      <c r="AV835" s="32"/>
      <c r="AW835" s="32"/>
      <c r="AX835" s="32"/>
      <c r="AY835" s="32"/>
      <c r="AZ835" s="32"/>
    </row>
    <row r="836" spans="1:52" ht="33.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c r="AU836" s="32"/>
      <c r="AV836" s="32"/>
      <c r="AW836" s="32"/>
      <c r="AX836" s="32"/>
      <c r="AY836" s="32"/>
      <c r="AZ836" s="32"/>
    </row>
    <row r="837" spans="1:52" ht="33.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c r="AS837" s="32"/>
      <c r="AT837" s="32"/>
      <c r="AU837" s="32"/>
      <c r="AV837" s="32"/>
      <c r="AW837" s="32"/>
      <c r="AX837" s="32"/>
      <c r="AY837" s="32"/>
      <c r="AZ837" s="32"/>
    </row>
    <row r="838" spans="1:52" ht="33.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c r="AU838" s="32"/>
      <c r="AV838" s="32"/>
      <c r="AW838" s="32"/>
      <c r="AX838" s="32"/>
      <c r="AY838" s="32"/>
      <c r="AZ838" s="32"/>
    </row>
    <row r="839" spans="1:52" ht="33.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c r="AS839" s="32"/>
      <c r="AT839" s="32"/>
      <c r="AU839" s="32"/>
      <c r="AV839" s="32"/>
      <c r="AW839" s="32"/>
      <c r="AX839" s="32"/>
      <c r="AY839" s="32"/>
      <c r="AZ839" s="32"/>
    </row>
    <row r="840" spans="1:52" ht="33.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c r="AU840" s="32"/>
      <c r="AV840" s="32"/>
      <c r="AW840" s="32"/>
      <c r="AX840" s="32"/>
      <c r="AY840" s="32"/>
      <c r="AZ840" s="32"/>
    </row>
    <row r="841" spans="1:52" ht="33.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c r="AU841" s="32"/>
      <c r="AV841" s="32"/>
      <c r="AW841" s="32"/>
      <c r="AX841" s="32"/>
      <c r="AY841" s="32"/>
      <c r="AZ841" s="32"/>
    </row>
    <row r="842" spans="1:52" ht="33.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c r="AU842" s="32"/>
      <c r="AV842" s="32"/>
      <c r="AW842" s="32"/>
      <c r="AX842" s="32"/>
      <c r="AY842" s="32"/>
      <c r="AZ842" s="32"/>
    </row>
    <row r="843" spans="1:52" ht="33.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c r="AS843" s="32"/>
      <c r="AT843" s="32"/>
      <c r="AU843" s="32"/>
      <c r="AV843" s="32"/>
      <c r="AW843" s="32"/>
      <c r="AX843" s="32"/>
      <c r="AY843" s="32"/>
      <c r="AZ843" s="32"/>
    </row>
    <row r="844" spans="1:52" ht="33.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c r="AU844" s="32"/>
      <c r="AV844" s="32"/>
      <c r="AW844" s="32"/>
      <c r="AX844" s="32"/>
      <c r="AY844" s="32"/>
      <c r="AZ844" s="32"/>
    </row>
    <row r="845" spans="1:52" ht="33.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c r="AU845" s="32"/>
      <c r="AV845" s="32"/>
      <c r="AW845" s="32"/>
      <c r="AX845" s="32"/>
      <c r="AY845" s="32"/>
      <c r="AZ845" s="32"/>
    </row>
    <row r="846" spans="1:52" ht="33.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c r="AU846" s="32"/>
      <c r="AV846" s="32"/>
      <c r="AW846" s="32"/>
      <c r="AX846" s="32"/>
      <c r="AY846" s="32"/>
      <c r="AZ846" s="32"/>
    </row>
    <row r="847" spans="1:52" ht="33.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c r="AS847" s="32"/>
      <c r="AT847" s="32"/>
      <c r="AU847" s="32"/>
      <c r="AV847" s="32"/>
      <c r="AW847" s="32"/>
      <c r="AX847" s="32"/>
      <c r="AY847" s="32"/>
      <c r="AZ847" s="32"/>
    </row>
    <row r="848" spans="1:52" ht="33.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c r="AS848" s="32"/>
      <c r="AT848" s="32"/>
      <c r="AU848" s="32"/>
      <c r="AV848" s="32"/>
      <c r="AW848" s="32"/>
      <c r="AX848" s="32"/>
      <c r="AY848" s="32"/>
      <c r="AZ848" s="32"/>
    </row>
    <row r="849" spans="1:52" ht="33.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c r="AS849" s="32"/>
      <c r="AT849" s="32"/>
      <c r="AU849" s="32"/>
      <c r="AV849" s="32"/>
      <c r="AW849" s="32"/>
      <c r="AX849" s="32"/>
      <c r="AY849" s="32"/>
      <c r="AZ849" s="32"/>
    </row>
    <row r="850" spans="1:52" ht="33.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c r="AU850" s="32"/>
      <c r="AV850" s="32"/>
      <c r="AW850" s="32"/>
      <c r="AX850" s="32"/>
      <c r="AY850" s="32"/>
      <c r="AZ850" s="32"/>
    </row>
    <row r="851" spans="1:52" ht="33.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c r="AU851" s="32"/>
      <c r="AV851" s="32"/>
      <c r="AW851" s="32"/>
      <c r="AX851" s="32"/>
      <c r="AY851" s="32"/>
      <c r="AZ851" s="32"/>
    </row>
    <row r="852" spans="1:52" ht="33.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c r="AU852" s="32"/>
      <c r="AV852" s="32"/>
      <c r="AW852" s="32"/>
      <c r="AX852" s="32"/>
      <c r="AY852" s="32"/>
      <c r="AZ852" s="32"/>
    </row>
    <row r="853" spans="1:52" ht="33.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c r="AU853" s="32"/>
      <c r="AV853" s="32"/>
      <c r="AW853" s="32"/>
      <c r="AX853" s="32"/>
      <c r="AY853" s="32"/>
      <c r="AZ853" s="32"/>
    </row>
    <row r="854" spans="1:52" ht="33.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c r="AU854" s="32"/>
      <c r="AV854" s="32"/>
      <c r="AW854" s="32"/>
      <c r="AX854" s="32"/>
      <c r="AY854" s="32"/>
      <c r="AZ854" s="32"/>
    </row>
    <row r="855" spans="1:52" ht="33.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c r="AU855" s="32"/>
      <c r="AV855" s="32"/>
      <c r="AW855" s="32"/>
      <c r="AX855" s="32"/>
      <c r="AY855" s="32"/>
      <c r="AZ855" s="32"/>
    </row>
    <row r="856" spans="1:52" ht="33.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c r="AZ856" s="32"/>
    </row>
    <row r="857" spans="1:52" ht="33.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c r="AU857" s="32"/>
      <c r="AV857" s="32"/>
      <c r="AW857" s="32"/>
      <c r="AX857" s="32"/>
      <c r="AY857" s="32"/>
      <c r="AZ857" s="32"/>
    </row>
    <row r="858" spans="1:52" ht="33.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c r="AU858" s="32"/>
      <c r="AV858" s="32"/>
      <c r="AW858" s="32"/>
      <c r="AX858" s="32"/>
      <c r="AY858" s="32"/>
      <c r="AZ858" s="32"/>
    </row>
    <row r="859" spans="1:52" ht="33.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c r="AS859" s="32"/>
      <c r="AT859" s="32"/>
      <c r="AU859" s="32"/>
      <c r="AV859" s="32"/>
      <c r="AW859" s="32"/>
      <c r="AX859" s="32"/>
      <c r="AY859" s="32"/>
      <c r="AZ859" s="32"/>
    </row>
    <row r="860" spans="1:52" ht="33.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c r="AU860" s="32"/>
      <c r="AV860" s="32"/>
      <c r="AW860" s="32"/>
      <c r="AX860" s="32"/>
      <c r="AY860" s="32"/>
      <c r="AZ860" s="32"/>
    </row>
    <row r="861" spans="1:52" ht="33.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c r="AS861" s="32"/>
      <c r="AT861" s="32"/>
      <c r="AU861" s="32"/>
      <c r="AV861" s="32"/>
      <c r="AW861" s="32"/>
      <c r="AX861" s="32"/>
      <c r="AY861" s="32"/>
      <c r="AZ861" s="32"/>
    </row>
    <row r="862" spans="1:52" ht="33.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c r="AU862" s="32"/>
      <c r="AV862" s="32"/>
      <c r="AW862" s="32"/>
      <c r="AX862" s="32"/>
      <c r="AY862" s="32"/>
      <c r="AZ862" s="32"/>
    </row>
    <row r="863" spans="1:52" ht="33.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c r="AS863" s="32"/>
      <c r="AT863" s="32"/>
      <c r="AU863" s="32"/>
      <c r="AV863" s="32"/>
      <c r="AW863" s="32"/>
      <c r="AX863" s="32"/>
      <c r="AY863" s="32"/>
      <c r="AZ863" s="32"/>
    </row>
    <row r="864" spans="1:52" ht="33.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c r="AS864" s="32"/>
      <c r="AT864" s="32"/>
      <c r="AU864" s="32"/>
      <c r="AV864" s="32"/>
      <c r="AW864" s="32"/>
      <c r="AX864" s="32"/>
      <c r="AY864" s="32"/>
      <c r="AZ864" s="32"/>
    </row>
    <row r="865" spans="1:52" ht="33.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c r="AS865" s="32"/>
      <c r="AT865" s="32"/>
      <c r="AU865" s="32"/>
      <c r="AV865" s="32"/>
      <c r="AW865" s="32"/>
      <c r="AX865" s="32"/>
      <c r="AY865" s="32"/>
      <c r="AZ865" s="32"/>
    </row>
    <row r="866" spans="1:52" ht="33.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c r="AS866" s="32"/>
      <c r="AT866" s="32"/>
      <c r="AU866" s="32"/>
      <c r="AV866" s="32"/>
      <c r="AW866" s="32"/>
      <c r="AX866" s="32"/>
      <c r="AY866" s="32"/>
      <c r="AZ866" s="32"/>
    </row>
    <row r="867" spans="1:52" ht="33.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c r="AS867" s="32"/>
      <c r="AT867" s="32"/>
      <c r="AU867" s="32"/>
      <c r="AV867" s="32"/>
      <c r="AW867" s="32"/>
      <c r="AX867" s="32"/>
      <c r="AY867" s="32"/>
      <c r="AZ867" s="32"/>
    </row>
    <row r="868" spans="1:52" ht="33.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c r="AS868" s="32"/>
      <c r="AT868" s="32"/>
      <c r="AU868" s="32"/>
      <c r="AV868" s="32"/>
      <c r="AW868" s="32"/>
      <c r="AX868" s="32"/>
      <c r="AY868" s="32"/>
      <c r="AZ868" s="32"/>
    </row>
    <row r="869" spans="1:52" ht="33.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c r="AU869" s="32"/>
      <c r="AV869" s="32"/>
      <c r="AW869" s="32"/>
      <c r="AX869" s="32"/>
      <c r="AY869" s="32"/>
      <c r="AZ869" s="32"/>
    </row>
    <row r="870" spans="1:52" ht="33.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c r="AU870" s="32"/>
      <c r="AV870" s="32"/>
      <c r="AW870" s="32"/>
      <c r="AX870" s="32"/>
      <c r="AY870" s="32"/>
      <c r="AZ870" s="32"/>
    </row>
    <row r="871" spans="1:52" ht="33.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c r="AS871" s="32"/>
      <c r="AT871" s="32"/>
      <c r="AU871" s="32"/>
      <c r="AV871" s="32"/>
      <c r="AW871" s="32"/>
      <c r="AX871" s="32"/>
      <c r="AY871" s="32"/>
      <c r="AZ871" s="32"/>
    </row>
    <row r="872" spans="1:52" ht="33.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c r="AS872" s="32"/>
      <c r="AT872" s="32"/>
      <c r="AU872" s="32"/>
      <c r="AV872" s="32"/>
      <c r="AW872" s="32"/>
      <c r="AX872" s="32"/>
      <c r="AY872" s="32"/>
      <c r="AZ872" s="32"/>
    </row>
    <row r="873" spans="1:52" ht="33.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c r="AS873" s="32"/>
      <c r="AT873" s="32"/>
      <c r="AU873" s="32"/>
      <c r="AV873" s="32"/>
      <c r="AW873" s="32"/>
      <c r="AX873" s="32"/>
      <c r="AY873" s="32"/>
      <c r="AZ873" s="32"/>
    </row>
    <row r="874" spans="1:52" ht="33.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c r="AS874" s="32"/>
      <c r="AT874" s="32"/>
      <c r="AU874" s="32"/>
      <c r="AV874" s="32"/>
      <c r="AW874" s="32"/>
      <c r="AX874" s="32"/>
      <c r="AY874" s="32"/>
      <c r="AZ874" s="32"/>
    </row>
    <row r="875" spans="1:52" ht="33.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c r="AU875" s="32"/>
      <c r="AV875" s="32"/>
      <c r="AW875" s="32"/>
      <c r="AX875" s="32"/>
      <c r="AY875" s="32"/>
      <c r="AZ875" s="32"/>
    </row>
    <row r="876" spans="1:52" ht="33.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c r="AS876" s="32"/>
      <c r="AT876" s="32"/>
      <c r="AU876" s="32"/>
      <c r="AV876" s="32"/>
      <c r="AW876" s="32"/>
      <c r="AX876" s="32"/>
      <c r="AY876" s="32"/>
      <c r="AZ876" s="32"/>
    </row>
    <row r="877" spans="1:52" ht="33.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c r="AS877" s="32"/>
      <c r="AT877" s="32"/>
      <c r="AU877" s="32"/>
      <c r="AV877" s="32"/>
      <c r="AW877" s="32"/>
      <c r="AX877" s="32"/>
      <c r="AY877" s="32"/>
      <c r="AZ877" s="32"/>
    </row>
    <row r="878" spans="1:52" ht="33.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c r="AU878" s="32"/>
      <c r="AV878" s="32"/>
      <c r="AW878" s="32"/>
      <c r="AX878" s="32"/>
      <c r="AY878" s="32"/>
      <c r="AZ878" s="32"/>
    </row>
    <row r="879" spans="1:52" ht="33.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c r="AU879" s="32"/>
      <c r="AV879" s="32"/>
      <c r="AW879" s="32"/>
      <c r="AX879" s="32"/>
      <c r="AY879" s="32"/>
      <c r="AZ879" s="32"/>
    </row>
    <row r="880" spans="1:52" ht="33.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c r="AU880" s="32"/>
      <c r="AV880" s="32"/>
      <c r="AW880" s="32"/>
      <c r="AX880" s="32"/>
      <c r="AY880" s="32"/>
      <c r="AZ880" s="32"/>
    </row>
    <row r="881" spans="1:52" ht="33.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32"/>
      <c r="AU881" s="32"/>
      <c r="AV881" s="32"/>
      <c r="AW881" s="32"/>
      <c r="AX881" s="32"/>
      <c r="AY881" s="32"/>
      <c r="AZ881" s="32"/>
    </row>
    <row r="882" spans="1:52" ht="33.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c r="AS882" s="32"/>
      <c r="AT882" s="32"/>
      <c r="AU882" s="32"/>
      <c r="AV882" s="32"/>
      <c r="AW882" s="32"/>
      <c r="AX882" s="32"/>
      <c r="AY882" s="32"/>
      <c r="AZ882" s="32"/>
    </row>
    <row r="883" spans="1:52" ht="33.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c r="AS883" s="32"/>
      <c r="AT883" s="32"/>
      <c r="AU883" s="32"/>
      <c r="AV883" s="32"/>
      <c r="AW883" s="32"/>
      <c r="AX883" s="32"/>
      <c r="AY883" s="32"/>
      <c r="AZ883" s="32"/>
    </row>
    <row r="884" spans="1:52" ht="33.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c r="AS884" s="32"/>
      <c r="AT884" s="32"/>
      <c r="AU884" s="32"/>
      <c r="AV884" s="32"/>
      <c r="AW884" s="32"/>
      <c r="AX884" s="32"/>
      <c r="AY884" s="32"/>
      <c r="AZ884" s="32"/>
    </row>
    <row r="885" spans="1:52" ht="33.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c r="AU885" s="32"/>
      <c r="AV885" s="32"/>
      <c r="AW885" s="32"/>
      <c r="AX885" s="32"/>
      <c r="AY885" s="32"/>
      <c r="AZ885" s="32"/>
    </row>
    <row r="886" spans="1:52" ht="33.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c r="AU886" s="32"/>
      <c r="AV886" s="32"/>
      <c r="AW886" s="32"/>
      <c r="AX886" s="32"/>
      <c r="AY886" s="32"/>
      <c r="AZ886" s="32"/>
    </row>
    <row r="887" spans="1:52" ht="33.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c r="AS887" s="32"/>
      <c r="AT887" s="32"/>
      <c r="AU887" s="32"/>
      <c r="AV887" s="32"/>
      <c r="AW887" s="32"/>
      <c r="AX887" s="32"/>
      <c r="AY887" s="32"/>
      <c r="AZ887" s="32"/>
    </row>
    <row r="888" spans="1:52" ht="33.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c r="AU888" s="32"/>
      <c r="AV888" s="32"/>
      <c r="AW888" s="32"/>
      <c r="AX888" s="32"/>
      <c r="AY888" s="32"/>
      <c r="AZ888" s="32"/>
    </row>
    <row r="889" spans="1:52" ht="33.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c r="AU889" s="32"/>
      <c r="AV889" s="32"/>
      <c r="AW889" s="32"/>
      <c r="AX889" s="32"/>
      <c r="AY889" s="32"/>
      <c r="AZ889" s="32"/>
    </row>
    <row r="890" spans="1:52" ht="33.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c r="AS890" s="32"/>
      <c r="AT890" s="32"/>
      <c r="AU890" s="32"/>
      <c r="AV890" s="32"/>
      <c r="AW890" s="32"/>
      <c r="AX890" s="32"/>
      <c r="AY890" s="32"/>
      <c r="AZ890" s="32"/>
    </row>
    <row r="891" spans="1:52" ht="33.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c r="AU891" s="32"/>
      <c r="AV891" s="32"/>
      <c r="AW891" s="32"/>
      <c r="AX891" s="32"/>
      <c r="AY891" s="32"/>
      <c r="AZ891" s="32"/>
    </row>
    <row r="892" spans="1:52" ht="33.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c r="AS892" s="32"/>
      <c r="AT892" s="32"/>
      <c r="AU892" s="32"/>
      <c r="AV892" s="32"/>
      <c r="AW892" s="32"/>
      <c r="AX892" s="32"/>
      <c r="AY892" s="32"/>
      <c r="AZ892" s="32"/>
    </row>
    <row r="893" spans="1:52" ht="33.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c r="AU893" s="32"/>
      <c r="AV893" s="32"/>
      <c r="AW893" s="32"/>
      <c r="AX893" s="32"/>
      <c r="AY893" s="32"/>
      <c r="AZ893" s="32"/>
    </row>
    <row r="894" spans="1:52" ht="33.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c r="AU894" s="32"/>
      <c r="AV894" s="32"/>
      <c r="AW894" s="32"/>
      <c r="AX894" s="32"/>
      <c r="AY894" s="32"/>
      <c r="AZ894" s="32"/>
    </row>
    <row r="895" spans="1:52" ht="33.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c r="AS895" s="32"/>
      <c r="AT895" s="32"/>
      <c r="AU895" s="32"/>
      <c r="AV895" s="32"/>
      <c r="AW895" s="32"/>
      <c r="AX895" s="32"/>
      <c r="AY895" s="32"/>
      <c r="AZ895" s="32"/>
    </row>
    <row r="896" spans="1:52" ht="33.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c r="AS896" s="32"/>
      <c r="AT896" s="32"/>
      <c r="AU896" s="32"/>
      <c r="AV896" s="32"/>
      <c r="AW896" s="32"/>
      <c r="AX896" s="32"/>
      <c r="AY896" s="32"/>
      <c r="AZ896" s="32"/>
    </row>
    <row r="897" spans="1:52" ht="33.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c r="AS897" s="32"/>
      <c r="AT897" s="32"/>
      <c r="AU897" s="32"/>
      <c r="AV897" s="32"/>
      <c r="AW897" s="32"/>
      <c r="AX897" s="32"/>
      <c r="AY897" s="32"/>
      <c r="AZ897" s="32"/>
    </row>
    <row r="898" spans="1:52" ht="33.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c r="AS898" s="32"/>
      <c r="AT898" s="32"/>
      <c r="AU898" s="32"/>
      <c r="AV898" s="32"/>
      <c r="AW898" s="32"/>
      <c r="AX898" s="32"/>
      <c r="AY898" s="32"/>
      <c r="AZ898" s="32"/>
    </row>
    <row r="899" spans="1:52" ht="33.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c r="AU899" s="32"/>
      <c r="AV899" s="32"/>
      <c r="AW899" s="32"/>
      <c r="AX899" s="32"/>
      <c r="AY899" s="32"/>
      <c r="AZ899" s="32"/>
    </row>
    <row r="900" spans="1:52" ht="33.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c r="AU900" s="32"/>
      <c r="AV900" s="32"/>
      <c r="AW900" s="32"/>
      <c r="AX900" s="32"/>
      <c r="AY900" s="32"/>
      <c r="AZ900" s="32"/>
    </row>
    <row r="901" spans="1:52" ht="33.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c r="AU901" s="32"/>
      <c r="AV901" s="32"/>
      <c r="AW901" s="32"/>
      <c r="AX901" s="32"/>
      <c r="AY901" s="32"/>
      <c r="AZ901" s="32"/>
    </row>
    <row r="902" spans="1:52" ht="33.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c r="AU902" s="32"/>
      <c r="AV902" s="32"/>
      <c r="AW902" s="32"/>
      <c r="AX902" s="32"/>
      <c r="AY902" s="32"/>
      <c r="AZ902" s="32"/>
    </row>
    <row r="903" spans="1:52" ht="33.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c r="AU903" s="32"/>
      <c r="AV903" s="32"/>
      <c r="AW903" s="32"/>
      <c r="AX903" s="32"/>
      <c r="AY903" s="32"/>
      <c r="AZ903" s="32"/>
    </row>
    <row r="904" spans="1:52" ht="33.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c r="AU904" s="32"/>
      <c r="AV904" s="32"/>
      <c r="AW904" s="32"/>
      <c r="AX904" s="32"/>
      <c r="AY904" s="32"/>
      <c r="AZ904" s="32"/>
    </row>
    <row r="905" spans="1:52" ht="33.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c r="AU905" s="32"/>
      <c r="AV905" s="32"/>
      <c r="AW905" s="32"/>
      <c r="AX905" s="32"/>
      <c r="AY905" s="32"/>
      <c r="AZ905" s="32"/>
    </row>
    <row r="906" spans="1:52" ht="33.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c r="AU906" s="32"/>
      <c r="AV906" s="32"/>
      <c r="AW906" s="32"/>
      <c r="AX906" s="32"/>
      <c r="AY906" s="32"/>
      <c r="AZ906" s="32"/>
    </row>
    <row r="907" spans="1:52" ht="33.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c r="AU907" s="32"/>
      <c r="AV907" s="32"/>
      <c r="AW907" s="32"/>
      <c r="AX907" s="32"/>
      <c r="AY907" s="32"/>
      <c r="AZ907" s="32"/>
    </row>
    <row r="908" spans="1:52" ht="33.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c r="AU908" s="32"/>
      <c r="AV908" s="32"/>
      <c r="AW908" s="32"/>
      <c r="AX908" s="32"/>
      <c r="AY908" s="32"/>
      <c r="AZ908" s="32"/>
    </row>
    <row r="909" spans="1:52" ht="33.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c r="AU909" s="32"/>
      <c r="AV909" s="32"/>
      <c r="AW909" s="32"/>
      <c r="AX909" s="32"/>
      <c r="AY909" s="32"/>
      <c r="AZ909" s="32"/>
    </row>
    <row r="910" spans="1:52" ht="33.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c r="AU910" s="32"/>
      <c r="AV910" s="32"/>
      <c r="AW910" s="32"/>
      <c r="AX910" s="32"/>
      <c r="AY910" s="32"/>
      <c r="AZ910" s="32"/>
    </row>
    <row r="911" spans="1:52" ht="33.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c r="AU911" s="32"/>
      <c r="AV911" s="32"/>
      <c r="AW911" s="32"/>
      <c r="AX911" s="32"/>
      <c r="AY911" s="32"/>
      <c r="AZ911" s="32"/>
    </row>
    <row r="912" spans="1:52" ht="33.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c r="AU912" s="32"/>
      <c r="AV912" s="32"/>
      <c r="AW912" s="32"/>
      <c r="AX912" s="32"/>
      <c r="AY912" s="32"/>
      <c r="AZ912" s="32"/>
    </row>
    <row r="913" spans="1:52" ht="33.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c r="AU913" s="32"/>
      <c r="AV913" s="32"/>
      <c r="AW913" s="32"/>
      <c r="AX913" s="32"/>
      <c r="AY913" s="32"/>
      <c r="AZ913" s="32"/>
    </row>
    <row r="914" spans="1:52" ht="33.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c r="AU914" s="32"/>
      <c r="AV914" s="32"/>
      <c r="AW914" s="32"/>
      <c r="AX914" s="32"/>
      <c r="AY914" s="32"/>
      <c r="AZ914" s="32"/>
    </row>
    <row r="915" spans="1:52" ht="33.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c r="AU915" s="32"/>
      <c r="AV915" s="32"/>
      <c r="AW915" s="32"/>
      <c r="AX915" s="32"/>
      <c r="AY915" s="32"/>
      <c r="AZ915" s="32"/>
    </row>
    <row r="916" spans="1:52" ht="33.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c r="AU916" s="32"/>
      <c r="AV916" s="32"/>
      <c r="AW916" s="32"/>
      <c r="AX916" s="32"/>
      <c r="AY916" s="32"/>
      <c r="AZ916" s="32"/>
    </row>
    <row r="917" spans="1:52" ht="33.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c r="AU917" s="32"/>
      <c r="AV917" s="32"/>
      <c r="AW917" s="32"/>
      <c r="AX917" s="32"/>
      <c r="AY917" s="32"/>
      <c r="AZ917" s="32"/>
    </row>
    <row r="918" spans="1:52" ht="33.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c r="AU918" s="32"/>
      <c r="AV918" s="32"/>
      <c r="AW918" s="32"/>
      <c r="AX918" s="32"/>
      <c r="AY918" s="32"/>
      <c r="AZ918" s="32"/>
    </row>
    <row r="919" spans="1:52" ht="33.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c r="AU919" s="32"/>
      <c r="AV919" s="32"/>
      <c r="AW919" s="32"/>
      <c r="AX919" s="32"/>
      <c r="AY919" s="32"/>
      <c r="AZ919" s="32"/>
    </row>
    <row r="920" spans="1:52" ht="33.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c r="AU920" s="32"/>
      <c r="AV920" s="32"/>
      <c r="AW920" s="32"/>
      <c r="AX920" s="32"/>
      <c r="AY920" s="32"/>
      <c r="AZ920" s="32"/>
    </row>
    <row r="921" spans="1:52" ht="33.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c r="AU921" s="32"/>
      <c r="AV921" s="32"/>
      <c r="AW921" s="32"/>
      <c r="AX921" s="32"/>
      <c r="AY921" s="32"/>
      <c r="AZ921" s="32"/>
    </row>
    <row r="922" spans="1:52" ht="33.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c r="AU922" s="32"/>
      <c r="AV922" s="32"/>
      <c r="AW922" s="32"/>
      <c r="AX922" s="32"/>
      <c r="AY922" s="32"/>
      <c r="AZ922" s="32"/>
    </row>
    <row r="923" spans="1:52" ht="33.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c r="AU923" s="32"/>
      <c r="AV923" s="32"/>
      <c r="AW923" s="32"/>
      <c r="AX923" s="32"/>
      <c r="AY923" s="32"/>
      <c r="AZ923" s="32"/>
    </row>
    <row r="924" spans="1:52" ht="33.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c r="AU924" s="32"/>
      <c r="AV924" s="32"/>
      <c r="AW924" s="32"/>
      <c r="AX924" s="32"/>
      <c r="AY924" s="32"/>
      <c r="AZ924" s="32"/>
    </row>
    <row r="925" spans="1:52" ht="33.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c r="AU925" s="32"/>
      <c r="AV925" s="32"/>
      <c r="AW925" s="32"/>
      <c r="AX925" s="32"/>
      <c r="AY925" s="32"/>
      <c r="AZ925" s="32"/>
    </row>
    <row r="926" spans="1:52" ht="33.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c r="AU926" s="32"/>
      <c r="AV926" s="32"/>
      <c r="AW926" s="32"/>
      <c r="AX926" s="32"/>
      <c r="AY926" s="32"/>
      <c r="AZ926" s="32"/>
    </row>
    <row r="927" spans="1:52" ht="33.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c r="AU927" s="32"/>
      <c r="AV927" s="32"/>
      <c r="AW927" s="32"/>
      <c r="AX927" s="32"/>
      <c r="AY927" s="32"/>
      <c r="AZ927" s="32"/>
    </row>
    <row r="928" spans="1:52" ht="33.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c r="AU928" s="32"/>
      <c r="AV928" s="32"/>
      <c r="AW928" s="32"/>
      <c r="AX928" s="32"/>
      <c r="AY928" s="32"/>
      <c r="AZ928" s="32"/>
    </row>
    <row r="929" spans="1:52" ht="33.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c r="AU929" s="32"/>
      <c r="AV929" s="32"/>
      <c r="AW929" s="32"/>
      <c r="AX929" s="32"/>
      <c r="AY929" s="32"/>
      <c r="AZ929" s="32"/>
    </row>
    <row r="930" spans="1:52" ht="33.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c r="AU930" s="32"/>
      <c r="AV930" s="32"/>
      <c r="AW930" s="32"/>
      <c r="AX930" s="32"/>
      <c r="AY930" s="32"/>
      <c r="AZ930" s="32"/>
    </row>
    <row r="931" spans="1:52" ht="33.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c r="AU931" s="32"/>
      <c r="AV931" s="32"/>
      <c r="AW931" s="32"/>
      <c r="AX931" s="32"/>
      <c r="AY931" s="32"/>
      <c r="AZ931" s="32"/>
    </row>
    <row r="932" spans="1:52" ht="33.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c r="AU932" s="32"/>
      <c r="AV932" s="32"/>
      <c r="AW932" s="32"/>
      <c r="AX932" s="32"/>
      <c r="AY932" s="32"/>
      <c r="AZ932" s="32"/>
    </row>
    <row r="933" spans="1:52" ht="33.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c r="AU933" s="32"/>
      <c r="AV933" s="32"/>
      <c r="AW933" s="32"/>
      <c r="AX933" s="32"/>
      <c r="AY933" s="32"/>
      <c r="AZ933" s="32"/>
    </row>
    <row r="934" spans="1:52" ht="33.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c r="AU934" s="32"/>
      <c r="AV934" s="32"/>
      <c r="AW934" s="32"/>
      <c r="AX934" s="32"/>
      <c r="AY934" s="32"/>
      <c r="AZ934" s="32"/>
    </row>
    <row r="935" spans="1:52" ht="33.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c r="AU935" s="32"/>
      <c r="AV935" s="32"/>
      <c r="AW935" s="32"/>
      <c r="AX935" s="32"/>
      <c r="AY935" s="32"/>
      <c r="AZ935" s="32"/>
    </row>
    <row r="936" spans="1:52" ht="33.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c r="AU936" s="32"/>
      <c r="AV936" s="32"/>
      <c r="AW936" s="32"/>
      <c r="AX936" s="32"/>
      <c r="AY936" s="32"/>
      <c r="AZ936" s="32"/>
    </row>
    <row r="937" spans="1:52" ht="33.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c r="AU937" s="32"/>
      <c r="AV937" s="32"/>
      <c r="AW937" s="32"/>
      <c r="AX937" s="32"/>
      <c r="AY937" s="32"/>
      <c r="AZ937" s="32"/>
    </row>
    <row r="938" spans="1:52" ht="33.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c r="AU938" s="32"/>
      <c r="AV938" s="32"/>
      <c r="AW938" s="32"/>
      <c r="AX938" s="32"/>
      <c r="AY938" s="32"/>
      <c r="AZ938" s="32"/>
    </row>
    <row r="939" spans="1:52" ht="33.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c r="AU939" s="32"/>
      <c r="AV939" s="32"/>
      <c r="AW939" s="32"/>
      <c r="AX939" s="32"/>
      <c r="AY939" s="32"/>
      <c r="AZ939" s="32"/>
    </row>
    <row r="940" spans="1:52" ht="33.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c r="AU940" s="32"/>
      <c r="AV940" s="32"/>
      <c r="AW940" s="32"/>
      <c r="AX940" s="32"/>
      <c r="AY940" s="32"/>
      <c r="AZ940" s="32"/>
    </row>
    <row r="941" spans="1:52" ht="33.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c r="AU941" s="32"/>
      <c r="AV941" s="32"/>
      <c r="AW941" s="32"/>
      <c r="AX941" s="32"/>
      <c r="AY941" s="32"/>
      <c r="AZ941" s="32"/>
    </row>
    <row r="942" spans="1:52" ht="33.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c r="AU942" s="32"/>
      <c r="AV942" s="32"/>
      <c r="AW942" s="32"/>
      <c r="AX942" s="32"/>
      <c r="AY942" s="32"/>
      <c r="AZ942" s="32"/>
    </row>
    <row r="943" spans="1:52" ht="33.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c r="AU943" s="32"/>
      <c r="AV943" s="32"/>
      <c r="AW943" s="32"/>
      <c r="AX943" s="32"/>
      <c r="AY943" s="32"/>
      <c r="AZ943" s="32"/>
    </row>
    <row r="944" spans="1:52" ht="33.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c r="AU944" s="32"/>
      <c r="AV944" s="32"/>
      <c r="AW944" s="32"/>
      <c r="AX944" s="32"/>
      <c r="AY944" s="32"/>
      <c r="AZ944" s="32"/>
    </row>
    <row r="945" spans="1:52" ht="33.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c r="AU945" s="32"/>
      <c r="AV945" s="32"/>
      <c r="AW945" s="32"/>
      <c r="AX945" s="32"/>
      <c r="AY945" s="32"/>
      <c r="AZ945" s="32"/>
    </row>
    <row r="946" spans="1:52" ht="33.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c r="AU946" s="32"/>
      <c r="AV946" s="32"/>
      <c r="AW946" s="32"/>
      <c r="AX946" s="32"/>
      <c r="AY946" s="32"/>
      <c r="AZ946" s="32"/>
    </row>
    <row r="947" spans="1:52" ht="33.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c r="AU947" s="32"/>
      <c r="AV947" s="32"/>
      <c r="AW947" s="32"/>
      <c r="AX947" s="32"/>
      <c r="AY947" s="32"/>
      <c r="AZ947" s="32"/>
    </row>
    <row r="948" spans="1:52" ht="33.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c r="AU948" s="32"/>
      <c r="AV948" s="32"/>
      <c r="AW948" s="32"/>
      <c r="AX948" s="32"/>
      <c r="AY948" s="32"/>
      <c r="AZ948" s="32"/>
    </row>
    <row r="949" spans="1:52" ht="33.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c r="AU949" s="32"/>
      <c r="AV949" s="32"/>
      <c r="AW949" s="32"/>
      <c r="AX949" s="32"/>
      <c r="AY949" s="32"/>
      <c r="AZ949" s="32"/>
    </row>
    <row r="950" spans="1:52" ht="33.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c r="AU950" s="32"/>
      <c r="AV950" s="32"/>
      <c r="AW950" s="32"/>
      <c r="AX950" s="32"/>
      <c r="AY950" s="32"/>
      <c r="AZ950" s="32"/>
    </row>
    <row r="951" spans="1:52" ht="33.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c r="AU951" s="32"/>
      <c r="AV951" s="32"/>
      <c r="AW951" s="32"/>
      <c r="AX951" s="32"/>
      <c r="AY951" s="32"/>
      <c r="AZ951" s="32"/>
    </row>
    <row r="952" spans="1:52" ht="33.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c r="AU952" s="32"/>
      <c r="AV952" s="32"/>
      <c r="AW952" s="32"/>
      <c r="AX952" s="32"/>
      <c r="AY952" s="32"/>
      <c r="AZ952" s="32"/>
    </row>
    <row r="953" spans="1:52" ht="33.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c r="AU953" s="32"/>
      <c r="AV953" s="32"/>
      <c r="AW953" s="32"/>
      <c r="AX953" s="32"/>
      <c r="AY953" s="32"/>
      <c r="AZ953" s="32"/>
    </row>
    <row r="954" spans="1:52" ht="33.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c r="AU954" s="32"/>
      <c r="AV954" s="32"/>
      <c r="AW954" s="32"/>
      <c r="AX954" s="32"/>
      <c r="AY954" s="32"/>
      <c r="AZ954" s="32"/>
    </row>
    <row r="955" spans="1:52" ht="33.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c r="AU955" s="32"/>
      <c r="AV955" s="32"/>
      <c r="AW955" s="32"/>
      <c r="AX955" s="32"/>
      <c r="AY955" s="32"/>
      <c r="AZ955" s="32"/>
    </row>
    <row r="956" spans="1:52" ht="33.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c r="AU956" s="32"/>
      <c r="AV956" s="32"/>
      <c r="AW956" s="32"/>
      <c r="AX956" s="32"/>
      <c r="AY956" s="32"/>
      <c r="AZ956" s="32"/>
    </row>
    <row r="957" spans="1:52" ht="33.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c r="AU957" s="32"/>
      <c r="AV957" s="32"/>
      <c r="AW957" s="32"/>
      <c r="AX957" s="32"/>
      <c r="AY957" s="32"/>
      <c r="AZ957" s="32"/>
    </row>
    <row r="958" spans="1:52" ht="33.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c r="AU958" s="32"/>
      <c r="AV958" s="32"/>
      <c r="AW958" s="32"/>
      <c r="AX958" s="32"/>
      <c r="AY958" s="32"/>
      <c r="AZ958" s="32"/>
    </row>
    <row r="959" spans="1:52" ht="33.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c r="AU959" s="32"/>
      <c r="AV959" s="32"/>
      <c r="AW959" s="32"/>
      <c r="AX959" s="32"/>
      <c r="AY959" s="32"/>
      <c r="AZ959" s="32"/>
    </row>
    <row r="960" spans="1:52" ht="33.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c r="AU960" s="32"/>
      <c r="AV960" s="32"/>
      <c r="AW960" s="32"/>
      <c r="AX960" s="32"/>
      <c r="AY960" s="32"/>
      <c r="AZ960" s="32"/>
    </row>
    <row r="961" spans="1:52" ht="33.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c r="AU961" s="32"/>
      <c r="AV961" s="32"/>
      <c r="AW961" s="32"/>
      <c r="AX961" s="32"/>
      <c r="AY961" s="32"/>
      <c r="AZ961" s="32"/>
    </row>
    <row r="962" spans="1:52" ht="33.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c r="AS962" s="32"/>
      <c r="AT962" s="32"/>
      <c r="AU962" s="32"/>
      <c r="AV962" s="32"/>
      <c r="AW962" s="32"/>
      <c r="AX962" s="32"/>
      <c r="AY962" s="32"/>
      <c r="AZ962" s="32"/>
    </row>
    <row r="963" spans="1:52" ht="33.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c r="AS963" s="32"/>
      <c r="AT963" s="32"/>
      <c r="AU963" s="32"/>
      <c r="AV963" s="32"/>
      <c r="AW963" s="32"/>
      <c r="AX963" s="32"/>
      <c r="AY963" s="32"/>
      <c r="AZ963" s="32"/>
    </row>
    <row r="964" spans="1:52" ht="33.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c r="AS964" s="32"/>
      <c r="AT964" s="32"/>
      <c r="AU964" s="32"/>
      <c r="AV964" s="32"/>
      <c r="AW964" s="32"/>
      <c r="AX964" s="32"/>
      <c r="AY964" s="32"/>
      <c r="AZ964" s="32"/>
    </row>
    <row r="965" spans="1:52" ht="33.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c r="AS965" s="32"/>
      <c r="AT965" s="32"/>
      <c r="AU965" s="32"/>
      <c r="AV965" s="32"/>
      <c r="AW965" s="32"/>
      <c r="AX965" s="32"/>
      <c r="AY965" s="32"/>
      <c r="AZ965" s="32"/>
    </row>
    <row r="966" spans="1:52" ht="33.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c r="AU966" s="32"/>
      <c r="AV966" s="32"/>
      <c r="AW966" s="32"/>
      <c r="AX966" s="32"/>
      <c r="AY966" s="32"/>
      <c r="AZ966" s="32"/>
    </row>
    <row r="967" spans="1:52" ht="33.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c r="AS967" s="32"/>
      <c r="AT967" s="32"/>
      <c r="AU967" s="32"/>
      <c r="AV967" s="32"/>
      <c r="AW967" s="32"/>
      <c r="AX967" s="32"/>
      <c r="AY967" s="32"/>
      <c r="AZ967" s="32"/>
    </row>
    <row r="968" spans="1:52" ht="33.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c r="AS968" s="32"/>
      <c r="AT968" s="32"/>
      <c r="AU968" s="32"/>
      <c r="AV968" s="32"/>
      <c r="AW968" s="32"/>
      <c r="AX968" s="32"/>
      <c r="AY968" s="32"/>
      <c r="AZ968" s="32"/>
    </row>
    <row r="969" spans="1:52" ht="33.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c r="AS969" s="32"/>
      <c r="AT969" s="32"/>
      <c r="AU969" s="32"/>
      <c r="AV969" s="32"/>
      <c r="AW969" s="32"/>
      <c r="AX969" s="32"/>
      <c r="AY969" s="32"/>
      <c r="AZ969" s="32"/>
    </row>
    <row r="970" spans="1:52" ht="33.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c r="AS970" s="32"/>
      <c r="AT970" s="32"/>
      <c r="AU970" s="32"/>
      <c r="AV970" s="32"/>
      <c r="AW970" s="32"/>
      <c r="AX970" s="32"/>
      <c r="AY970" s="32"/>
      <c r="AZ970" s="32"/>
    </row>
    <row r="971" spans="1:52" ht="33.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c r="AS971" s="32"/>
      <c r="AT971" s="32"/>
      <c r="AU971" s="32"/>
      <c r="AV971" s="32"/>
      <c r="AW971" s="32"/>
      <c r="AX971" s="32"/>
      <c r="AY971" s="32"/>
      <c r="AZ971" s="32"/>
    </row>
    <row r="972" spans="1:52" ht="33.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c r="AS972" s="32"/>
      <c r="AT972" s="32"/>
      <c r="AU972" s="32"/>
      <c r="AV972" s="32"/>
      <c r="AW972" s="32"/>
      <c r="AX972" s="32"/>
      <c r="AY972" s="32"/>
      <c r="AZ972" s="32"/>
    </row>
    <row r="973" spans="1:52" ht="33.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c r="AS973" s="32"/>
      <c r="AT973" s="32"/>
      <c r="AU973" s="32"/>
      <c r="AV973" s="32"/>
      <c r="AW973" s="32"/>
      <c r="AX973" s="32"/>
      <c r="AY973" s="32"/>
      <c r="AZ973" s="32"/>
    </row>
    <row r="974" spans="1:52" ht="33.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c r="AU974" s="32"/>
      <c r="AV974" s="32"/>
      <c r="AW974" s="32"/>
      <c r="AX974" s="32"/>
      <c r="AY974" s="32"/>
      <c r="AZ974" s="32"/>
    </row>
    <row r="975" spans="1:52" ht="33.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c r="AU975" s="32"/>
      <c r="AV975" s="32"/>
      <c r="AW975" s="32"/>
      <c r="AX975" s="32"/>
      <c r="AY975" s="32"/>
      <c r="AZ975" s="32"/>
    </row>
    <row r="976" spans="1:52" ht="33.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c r="AS976" s="32"/>
      <c r="AT976" s="32"/>
      <c r="AU976" s="32"/>
      <c r="AV976" s="32"/>
      <c r="AW976" s="32"/>
      <c r="AX976" s="32"/>
      <c r="AY976" s="32"/>
      <c r="AZ976" s="32"/>
    </row>
    <row r="977" spans="1:52" ht="33.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c r="AS977" s="32"/>
      <c r="AT977" s="32"/>
      <c r="AU977" s="32"/>
      <c r="AV977" s="32"/>
      <c r="AW977" s="32"/>
      <c r="AX977" s="32"/>
      <c r="AY977" s="32"/>
      <c r="AZ977" s="32"/>
    </row>
    <row r="978" spans="1:52" ht="33.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c r="AS978" s="32"/>
      <c r="AT978" s="32"/>
      <c r="AU978" s="32"/>
      <c r="AV978" s="32"/>
      <c r="AW978" s="32"/>
      <c r="AX978" s="32"/>
      <c r="AY978" s="32"/>
      <c r="AZ978" s="32"/>
    </row>
    <row r="979" spans="1:52" ht="33.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c r="AS979" s="32"/>
      <c r="AT979" s="32"/>
      <c r="AU979" s="32"/>
      <c r="AV979" s="32"/>
      <c r="AW979" s="32"/>
      <c r="AX979" s="32"/>
      <c r="AY979" s="32"/>
      <c r="AZ979" s="32"/>
    </row>
    <row r="980" spans="1:52" ht="33.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c r="AS980" s="32"/>
      <c r="AT980" s="32"/>
      <c r="AU980" s="32"/>
      <c r="AV980" s="32"/>
      <c r="AW980" s="32"/>
      <c r="AX980" s="32"/>
      <c r="AY980" s="32"/>
      <c r="AZ980" s="32"/>
    </row>
    <row r="981" spans="1:52" ht="33.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c r="AS981" s="32"/>
      <c r="AT981" s="32"/>
      <c r="AU981" s="32"/>
      <c r="AV981" s="32"/>
      <c r="AW981" s="32"/>
      <c r="AX981" s="32"/>
      <c r="AY981" s="32"/>
      <c r="AZ981" s="32"/>
    </row>
    <row r="982" spans="1:52" ht="33.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c r="AS982" s="32"/>
      <c r="AT982" s="32"/>
      <c r="AU982" s="32"/>
      <c r="AV982" s="32"/>
      <c r="AW982" s="32"/>
      <c r="AX982" s="32"/>
      <c r="AY982" s="32"/>
      <c r="AZ982" s="32"/>
    </row>
    <row r="983" spans="1:52" ht="33.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c r="AS983" s="32"/>
      <c r="AT983" s="32"/>
      <c r="AU983" s="32"/>
      <c r="AV983" s="32"/>
      <c r="AW983" s="32"/>
      <c r="AX983" s="32"/>
      <c r="AY983" s="32"/>
      <c r="AZ983" s="32"/>
    </row>
    <row r="984" spans="1:52" ht="33.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c r="AU984" s="32"/>
      <c r="AV984" s="32"/>
      <c r="AW984" s="32"/>
      <c r="AX984" s="32"/>
      <c r="AY984" s="32"/>
      <c r="AZ984" s="32"/>
    </row>
    <row r="985" spans="1:52" ht="33.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c r="AU985" s="32"/>
      <c r="AV985" s="32"/>
      <c r="AW985" s="32"/>
      <c r="AX985" s="32"/>
      <c r="AY985" s="32"/>
      <c r="AZ985" s="32"/>
    </row>
    <row r="986" spans="1:52" ht="33.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c r="AU986" s="32"/>
      <c r="AV986" s="32"/>
      <c r="AW986" s="32"/>
      <c r="AX986" s="32"/>
      <c r="AY986" s="32"/>
      <c r="AZ986" s="32"/>
    </row>
    <row r="987" spans="1:52" ht="33.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c r="AU987" s="32"/>
      <c r="AV987" s="32"/>
      <c r="AW987" s="32"/>
      <c r="AX987" s="32"/>
      <c r="AY987" s="32"/>
      <c r="AZ987" s="32"/>
    </row>
    <row r="988" spans="1:52" ht="33.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c r="AU988" s="32"/>
      <c r="AV988" s="32"/>
      <c r="AW988" s="32"/>
      <c r="AX988" s="32"/>
      <c r="AY988" s="32"/>
      <c r="AZ988" s="32"/>
    </row>
    <row r="989" spans="1:52" ht="33.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c r="AU989" s="32"/>
      <c r="AV989" s="32"/>
      <c r="AW989" s="32"/>
      <c r="AX989" s="32"/>
      <c r="AY989" s="32"/>
      <c r="AZ989" s="32"/>
    </row>
    <row r="990" spans="1:52" ht="33.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c r="AS990" s="32"/>
      <c r="AT990" s="32"/>
      <c r="AU990" s="32"/>
      <c r="AV990" s="32"/>
      <c r="AW990" s="32"/>
      <c r="AX990" s="32"/>
      <c r="AY990" s="32"/>
      <c r="AZ990" s="32"/>
    </row>
    <row r="991" spans="1:52" ht="33.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c r="AS991" s="32"/>
      <c r="AT991" s="32"/>
      <c r="AU991" s="32"/>
      <c r="AV991" s="32"/>
      <c r="AW991" s="32"/>
      <c r="AX991" s="32"/>
      <c r="AY991" s="32"/>
      <c r="AZ991" s="32"/>
    </row>
    <row r="992" spans="1:52" ht="33.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c r="AS992" s="32"/>
      <c r="AT992" s="32"/>
      <c r="AU992" s="32"/>
      <c r="AV992" s="32"/>
      <c r="AW992" s="32"/>
      <c r="AX992" s="32"/>
      <c r="AY992" s="32"/>
      <c r="AZ992" s="32"/>
    </row>
    <row r="993" spans="1:52" ht="33.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c r="AS993" s="32"/>
      <c r="AT993" s="32"/>
      <c r="AU993" s="32"/>
      <c r="AV993" s="32"/>
      <c r="AW993" s="32"/>
      <c r="AX993" s="32"/>
      <c r="AY993" s="32"/>
      <c r="AZ993" s="32"/>
    </row>
    <row r="994" spans="1:52" ht="33.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c r="AS994" s="32"/>
      <c r="AT994" s="32"/>
      <c r="AU994" s="32"/>
      <c r="AV994" s="32"/>
      <c r="AW994" s="32"/>
      <c r="AX994" s="32"/>
      <c r="AY994" s="32"/>
      <c r="AZ994" s="32"/>
    </row>
    <row r="995" spans="1:52" ht="33.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c r="AS995" s="32"/>
      <c r="AT995" s="32"/>
      <c r="AU995" s="32"/>
      <c r="AV995" s="32"/>
      <c r="AW995" s="32"/>
      <c r="AX995" s="32"/>
      <c r="AY995" s="32"/>
      <c r="AZ995" s="32"/>
    </row>
    <row r="996" spans="1:52" ht="33.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c r="AS996" s="32"/>
      <c r="AT996" s="32"/>
      <c r="AU996" s="32"/>
      <c r="AV996" s="32"/>
      <c r="AW996" s="32"/>
      <c r="AX996" s="32"/>
      <c r="AY996" s="32"/>
      <c r="AZ996" s="32"/>
    </row>
    <row r="997" spans="1:52" ht="33.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c r="AS997" s="32"/>
      <c r="AT997" s="32"/>
      <c r="AU997" s="32"/>
      <c r="AV997" s="32"/>
      <c r="AW997" s="32"/>
      <c r="AX997" s="32"/>
      <c r="AY997" s="32"/>
      <c r="AZ997" s="32"/>
    </row>
    <row r="998" spans="1:52" ht="33.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c r="AU998" s="32"/>
      <c r="AV998" s="32"/>
      <c r="AW998" s="32"/>
      <c r="AX998" s="32"/>
      <c r="AY998" s="32"/>
      <c r="AZ998" s="32"/>
    </row>
    <row r="999" spans="1:52" ht="33.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c r="AS999" s="32"/>
      <c r="AT999" s="32"/>
      <c r="AU999" s="32"/>
      <c r="AV999" s="32"/>
      <c r="AW999" s="32"/>
      <c r="AX999" s="32"/>
      <c r="AY999" s="32"/>
      <c r="AZ999" s="32"/>
    </row>
    <row r="1000" spans="1:52" ht="33.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c r="AS1000" s="32"/>
      <c r="AT1000" s="32"/>
      <c r="AU1000" s="32"/>
      <c r="AV1000" s="32"/>
      <c r="AW1000" s="32"/>
      <c r="AX1000" s="32"/>
      <c r="AY1000" s="32"/>
      <c r="AZ1000" s="32"/>
    </row>
  </sheetData>
  <mergeCells count="4">
    <mergeCell ref="A1:N1"/>
    <mergeCell ref="A2:L2"/>
    <mergeCell ref="M2:N2"/>
    <mergeCell ref="A3:N3"/>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A1E9ED"/>
  </sheetPr>
  <dimension ref="A1:Z1000"/>
  <sheetViews>
    <sheetView zoomScale="80" zoomScaleNormal="80" workbookViewId="0">
      <selection activeCell="D6" sqref="D6"/>
    </sheetView>
  </sheetViews>
  <sheetFormatPr baseColWidth="10" defaultColWidth="14.44140625" defaultRowHeight="15" customHeight="1"/>
  <cols>
    <col min="1" max="3" width="16.6640625" customWidth="1"/>
    <col min="4" max="4" width="19" customWidth="1"/>
    <col min="5" max="5" width="26" customWidth="1"/>
    <col min="6" max="7" width="38.44140625" customWidth="1"/>
    <col min="8" max="8" width="20.6640625" customWidth="1"/>
    <col min="9" max="12" width="15.6640625" customWidth="1"/>
    <col min="13" max="13" width="24" customWidth="1"/>
    <col min="14" max="14" width="21.44140625" customWidth="1"/>
    <col min="15" max="26" width="10.6640625" customWidth="1"/>
  </cols>
  <sheetData>
    <row r="1" spans="1:26" ht="48.75" customHeight="1">
      <c r="A1" s="296" t="s">
        <v>605</v>
      </c>
      <c r="B1" s="273"/>
      <c r="C1" s="273"/>
      <c r="D1" s="273"/>
      <c r="E1" s="273"/>
      <c r="F1" s="273"/>
      <c r="G1" s="273"/>
      <c r="H1" s="273"/>
      <c r="I1" s="273"/>
      <c r="J1" s="273"/>
      <c r="K1" s="273"/>
      <c r="L1" s="273"/>
      <c r="M1" s="273"/>
      <c r="N1" s="297"/>
      <c r="O1" s="32"/>
      <c r="P1" s="32"/>
      <c r="Q1" s="32"/>
      <c r="R1" s="32"/>
      <c r="S1" s="32"/>
      <c r="T1" s="32"/>
      <c r="U1" s="32"/>
      <c r="V1" s="32"/>
      <c r="W1" s="32"/>
      <c r="X1" s="32"/>
      <c r="Y1" s="32"/>
      <c r="Z1" s="32"/>
    </row>
    <row r="2" spans="1:26" ht="60.75" customHeight="1">
      <c r="A2" s="329" t="s">
        <v>606</v>
      </c>
      <c r="B2" s="273"/>
      <c r="C2" s="273"/>
      <c r="D2" s="273"/>
      <c r="E2" s="273"/>
      <c r="F2" s="273"/>
      <c r="G2" s="273"/>
      <c r="H2" s="273"/>
      <c r="I2" s="273"/>
      <c r="J2" s="273"/>
      <c r="K2" s="273"/>
      <c r="L2" s="297"/>
      <c r="M2" s="301" t="s">
        <v>425</v>
      </c>
      <c r="N2" s="300"/>
      <c r="O2" s="32"/>
      <c r="P2" s="32"/>
      <c r="Q2" s="32"/>
      <c r="R2" s="32"/>
      <c r="S2" s="32"/>
      <c r="T2" s="32"/>
      <c r="U2" s="32"/>
      <c r="V2" s="32"/>
      <c r="W2" s="32"/>
      <c r="X2" s="32"/>
      <c r="Y2" s="32"/>
      <c r="Z2" s="32"/>
    </row>
    <row r="3" spans="1:26" ht="31.5" customHeight="1">
      <c r="A3" s="296" t="s">
        <v>607</v>
      </c>
      <c r="B3" s="273"/>
      <c r="C3" s="273"/>
      <c r="D3" s="273"/>
      <c r="E3" s="273"/>
      <c r="F3" s="273"/>
      <c r="G3" s="273"/>
      <c r="H3" s="273"/>
      <c r="I3" s="273"/>
      <c r="J3" s="273"/>
      <c r="K3" s="273"/>
      <c r="L3" s="273"/>
      <c r="M3" s="273"/>
      <c r="N3" s="297"/>
      <c r="O3" s="32"/>
      <c r="P3" s="32"/>
      <c r="Q3" s="32"/>
      <c r="R3" s="32"/>
      <c r="S3" s="32"/>
      <c r="T3" s="32"/>
      <c r="U3" s="32"/>
      <c r="V3" s="32"/>
      <c r="W3" s="32"/>
      <c r="X3" s="32"/>
      <c r="Y3" s="32"/>
      <c r="Z3" s="32"/>
    </row>
    <row r="4" spans="1:26" ht="63.75" customHeight="1">
      <c r="A4" s="67" t="s">
        <v>427</v>
      </c>
      <c r="B4" s="67" t="s">
        <v>428</v>
      </c>
      <c r="C4" s="67" t="s">
        <v>429</v>
      </c>
      <c r="D4" s="67" t="s">
        <v>46</v>
      </c>
      <c r="E4" s="67" t="s">
        <v>608</v>
      </c>
      <c r="F4" s="67" t="s">
        <v>609</v>
      </c>
      <c r="G4" s="67" t="s">
        <v>432</v>
      </c>
      <c r="H4" s="67" t="s">
        <v>433</v>
      </c>
      <c r="I4" s="67" t="s">
        <v>154</v>
      </c>
      <c r="J4" s="67" t="s">
        <v>155</v>
      </c>
      <c r="K4" s="67" t="s">
        <v>156</v>
      </c>
      <c r="L4" s="67" t="s">
        <v>434</v>
      </c>
      <c r="M4" s="67" t="s">
        <v>158</v>
      </c>
      <c r="N4" s="67" t="s">
        <v>435</v>
      </c>
      <c r="O4" s="154"/>
      <c r="P4" s="154"/>
      <c r="Q4" s="154"/>
      <c r="R4" s="154"/>
      <c r="S4" s="154"/>
      <c r="T4" s="154"/>
      <c r="U4" s="154"/>
      <c r="V4" s="154"/>
      <c r="W4" s="154"/>
      <c r="X4" s="154"/>
      <c r="Y4" s="154"/>
      <c r="Z4" s="154"/>
    </row>
    <row r="5" spans="1:26" ht="121.5" customHeight="1">
      <c r="A5" s="158" t="s">
        <v>616</v>
      </c>
      <c r="B5" s="158" t="s">
        <v>617</v>
      </c>
      <c r="C5" s="163" t="s">
        <v>618</v>
      </c>
      <c r="D5" s="70" t="s">
        <v>436</v>
      </c>
      <c r="E5" s="70" t="s">
        <v>610</v>
      </c>
      <c r="F5" s="84" t="s">
        <v>611</v>
      </c>
      <c r="G5" s="84">
        <v>1</v>
      </c>
      <c r="H5" s="69">
        <v>3</v>
      </c>
      <c r="I5" s="69">
        <v>2</v>
      </c>
      <c r="J5" s="69">
        <v>2</v>
      </c>
      <c r="K5" s="69">
        <v>1</v>
      </c>
      <c r="L5" s="69"/>
      <c r="M5" s="69"/>
      <c r="N5" s="158"/>
      <c r="O5" s="32"/>
      <c r="P5" s="32"/>
      <c r="Q5" s="32"/>
      <c r="R5" s="32"/>
      <c r="S5" s="32"/>
      <c r="T5" s="32"/>
      <c r="U5" s="32"/>
      <c r="V5" s="32"/>
      <c r="W5" s="32"/>
      <c r="X5" s="32"/>
      <c r="Y5" s="32"/>
      <c r="Z5" s="32"/>
    </row>
    <row r="6" spans="1:26" ht="15.6">
      <c r="A6" s="159"/>
      <c r="B6" s="159"/>
      <c r="C6" s="159"/>
      <c r="D6" s="159"/>
      <c r="E6" s="159"/>
      <c r="F6" s="159"/>
      <c r="G6" s="159"/>
      <c r="H6" s="159"/>
      <c r="I6" s="159"/>
      <c r="J6" s="159"/>
      <c r="K6" s="159"/>
      <c r="L6" s="159"/>
      <c r="M6" s="159"/>
      <c r="N6" s="32"/>
      <c r="O6" s="32"/>
      <c r="P6" s="32"/>
      <c r="Q6" s="32"/>
      <c r="R6" s="32"/>
      <c r="S6" s="32"/>
      <c r="T6" s="32"/>
      <c r="U6" s="32"/>
      <c r="V6" s="32"/>
      <c r="W6" s="32"/>
      <c r="X6" s="32"/>
      <c r="Y6" s="32"/>
      <c r="Z6" s="32"/>
    </row>
    <row r="7" spans="1:26" ht="15.6">
      <c r="A7" s="32"/>
      <c r="B7" s="32"/>
      <c r="C7" s="32"/>
      <c r="D7" s="32"/>
      <c r="E7" s="32"/>
      <c r="F7" s="32"/>
      <c r="G7" s="32"/>
      <c r="H7" s="32"/>
      <c r="I7" s="32"/>
      <c r="J7" s="32"/>
      <c r="K7" s="32"/>
      <c r="L7" s="32"/>
      <c r="M7" s="32"/>
      <c r="N7" s="32"/>
      <c r="O7" s="32"/>
      <c r="P7" s="32"/>
      <c r="Q7" s="32"/>
      <c r="R7" s="32"/>
      <c r="S7" s="32"/>
      <c r="T7" s="32"/>
      <c r="U7" s="32"/>
      <c r="V7" s="32"/>
      <c r="W7" s="32"/>
      <c r="X7" s="32"/>
      <c r="Y7" s="32"/>
      <c r="Z7" s="32"/>
    </row>
    <row r="8" spans="1:26" ht="15.6">
      <c r="A8" s="32"/>
      <c r="B8" s="32"/>
      <c r="C8" s="32"/>
      <c r="D8" s="32"/>
      <c r="E8" s="32"/>
      <c r="F8" s="32"/>
      <c r="G8" s="32"/>
      <c r="H8" s="32"/>
      <c r="I8" s="32"/>
      <c r="J8" s="32"/>
      <c r="K8" s="32"/>
      <c r="L8" s="32"/>
      <c r="M8" s="32"/>
      <c r="N8" s="32"/>
      <c r="O8" s="32"/>
      <c r="P8" s="32"/>
      <c r="Q8" s="32"/>
      <c r="R8" s="32"/>
      <c r="S8" s="32"/>
      <c r="T8" s="32"/>
      <c r="U8" s="32"/>
      <c r="V8" s="32"/>
      <c r="W8" s="32"/>
      <c r="X8" s="32"/>
      <c r="Y8" s="32"/>
      <c r="Z8" s="32"/>
    </row>
    <row r="9" spans="1:26" ht="15.6">
      <c r="A9" s="32"/>
      <c r="B9" s="32"/>
      <c r="C9" s="32"/>
      <c r="D9" s="32"/>
      <c r="E9" s="32"/>
      <c r="F9" s="32"/>
      <c r="G9" s="32"/>
      <c r="H9" s="32"/>
      <c r="I9" s="32"/>
      <c r="J9" s="32"/>
      <c r="K9" s="32"/>
      <c r="L9" s="32"/>
      <c r="M9" s="32"/>
      <c r="N9" s="32"/>
      <c r="O9" s="32"/>
      <c r="P9" s="32"/>
      <c r="Q9" s="32"/>
      <c r="R9" s="32"/>
      <c r="S9" s="32"/>
      <c r="T9" s="32"/>
      <c r="U9" s="32"/>
      <c r="V9" s="32"/>
      <c r="W9" s="32"/>
      <c r="X9" s="32"/>
      <c r="Y9" s="32"/>
      <c r="Z9" s="32"/>
    </row>
    <row r="10" spans="1:26" ht="15.6">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15.6">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15.6">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15.6">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15.6">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15.6">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15.6">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15.6">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15.6">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5.6">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5.6">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5.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5.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5.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5.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5.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5.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5.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5.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5.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5.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5.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5.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5.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5.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5.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5.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5.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5.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5.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5.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5.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5.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5.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5.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5.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5.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5.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5.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5.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5.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5.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5.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5.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5.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5.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5.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5.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5.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4">
    <mergeCell ref="A1:N1"/>
    <mergeCell ref="A2:L2"/>
    <mergeCell ref="M2:N2"/>
    <mergeCell ref="A3:N3"/>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A1E9ED"/>
  </sheetPr>
  <dimension ref="A1:Z1000"/>
  <sheetViews>
    <sheetView zoomScale="80" zoomScaleNormal="80" workbookViewId="0">
      <selection activeCell="G5" sqref="G5"/>
    </sheetView>
  </sheetViews>
  <sheetFormatPr baseColWidth="10" defaultColWidth="14.44140625" defaultRowHeight="15" customHeight="1"/>
  <cols>
    <col min="1" max="1" width="15.44140625" customWidth="1"/>
    <col min="2" max="3" width="16" customWidth="1"/>
    <col min="4" max="4" width="17.6640625" customWidth="1"/>
    <col min="5" max="5" width="20" customWidth="1"/>
    <col min="6" max="6" width="24.6640625" customWidth="1"/>
    <col min="7" max="7" width="35.44140625" customWidth="1"/>
    <col min="8" max="8" width="20.6640625" customWidth="1"/>
    <col min="9" max="10" width="15.6640625" customWidth="1"/>
    <col min="11" max="11" width="20.6640625" customWidth="1"/>
    <col min="12" max="12" width="15.6640625" customWidth="1"/>
    <col min="13" max="13" width="27.6640625" customWidth="1"/>
    <col min="14" max="14" width="18.109375" customWidth="1"/>
    <col min="15" max="26" width="10.6640625" customWidth="1"/>
  </cols>
  <sheetData>
    <row r="1" spans="1:26" ht="54" customHeight="1">
      <c r="A1" s="296" t="s">
        <v>612</v>
      </c>
      <c r="B1" s="273"/>
      <c r="C1" s="273"/>
      <c r="D1" s="273"/>
      <c r="E1" s="273"/>
      <c r="F1" s="273"/>
      <c r="G1" s="273"/>
      <c r="H1" s="273"/>
      <c r="I1" s="273"/>
      <c r="J1" s="273"/>
      <c r="K1" s="273"/>
      <c r="L1" s="273"/>
      <c r="M1" s="273"/>
      <c r="N1" s="297"/>
      <c r="O1" s="32"/>
      <c r="P1" s="32"/>
      <c r="Q1" s="32"/>
      <c r="R1" s="32"/>
      <c r="S1" s="32"/>
      <c r="T1" s="32"/>
      <c r="U1" s="32"/>
      <c r="V1" s="32"/>
      <c r="W1" s="32"/>
      <c r="X1" s="32"/>
      <c r="Y1" s="32"/>
      <c r="Z1" s="32"/>
    </row>
    <row r="2" spans="1:26" ht="60" customHeight="1">
      <c r="A2" s="329" t="s">
        <v>613</v>
      </c>
      <c r="B2" s="273"/>
      <c r="C2" s="273"/>
      <c r="D2" s="273"/>
      <c r="E2" s="273"/>
      <c r="F2" s="273"/>
      <c r="G2" s="273"/>
      <c r="H2" s="273"/>
      <c r="I2" s="273"/>
      <c r="J2" s="273"/>
      <c r="K2" s="273"/>
      <c r="L2" s="297"/>
      <c r="M2" s="301" t="s">
        <v>425</v>
      </c>
      <c r="N2" s="300"/>
      <c r="O2" s="32"/>
      <c r="P2" s="32"/>
      <c r="Q2" s="32"/>
      <c r="R2" s="32"/>
      <c r="S2" s="32"/>
      <c r="T2" s="32"/>
      <c r="U2" s="32"/>
      <c r="V2" s="32"/>
      <c r="W2" s="32"/>
      <c r="X2" s="32"/>
      <c r="Y2" s="32"/>
      <c r="Z2" s="32"/>
    </row>
    <row r="3" spans="1:26" ht="31.5" customHeight="1">
      <c r="A3" s="296" t="s">
        <v>614</v>
      </c>
      <c r="B3" s="273"/>
      <c r="C3" s="273"/>
      <c r="D3" s="273"/>
      <c r="E3" s="273"/>
      <c r="F3" s="273"/>
      <c r="G3" s="273"/>
      <c r="H3" s="273"/>
      <c r="I3" s="273"/>
      <c r="J3" s="273"/>
      <c r="K3" s="273"/>
      <c r="L3" s="273"/>
      <c r="M3" s="273"/>
      <c r="N3" s="297"/>
      <c r="O3" s="32"/>
      <c r="P3" s="32"/>
      <c r="Q3" s="32"/>
      <c r="R3" s="32"/>
      <c r="S3" s="32"/>
      <c r="T3" s="32"/>
      <c r="U3" s="32"/>
      <c r="V3" s="32"/>
      <c r="W3" s="32"/>
      <c r="X3" s="32"/>
      <c r="Y3" s="32"/>
      <c r="Z3" s="32"/>
    </row>
    <row r="4" spans="1:26" ht="60" customHeight="1">
      <c r="A4" s="67" t="s">
        <v>427</v>
      </c>
      <c r="B4" s="67" t="s">
        <v>428</v>
      </c>
      <c r="C4" s="67" t="s">
        <v>429</v>
      </c>
      <c r="D4" s="67" t="s">
        <v>46</v>
      </c>
      <c r="E4" s="67" t="s">
        <v>608</v>
      </c>
      <c r="F4" s="67" t="s">
        <v>609</v>
      </c>
      <c r="G4" s="67" t="s">
        <v>432</v>
      </c>
      <c r="H4" s="67" t="s">
        <v>433</v>
      </c>
      <c r="I4" s="67" t="s">
        <v>154</v>
      </c>
      <c r="J4" s="67" t="s">
        <v>155</v>
      </c>
      <c r="K4" s="67" t="s">
        <v>156</v>
      </c>
      <c r="L4" s="67" t="s">
        <v>434</v>
      </c>
      <c r="M4" s="67" t="s">
        <v>158</v>
      </c>
      <c r="N4" s="67" t="s">
        <v>435</v>
      </c>
      <c r="O4" s="154"/>
      <c r="P4" s="154"/>
      <c r="Q4" s="154"/>
      <c r="R4" s="154"/>
      <c r="S4" s="154"/>
      <c r="T4" s="154"/>
      <c r="U4" s="154"/>
      <c r="V4" s="154"/>
      <c r="W4" s="154"/>
      <c r="X4" s="154"/>
      <c r="Y4" s="154"/>
      <c r="Z4" s="154"/>
    </row>
    <row r="5" spans="1:26" ht="135" customHeight="1">
      <c r="A5" s="156" t="s">
        <v>616</v>
      </c>
      <c r="B5" s="156" t="s">
        <v>617</v>
      </c>
      <c r="C5" s="156" t="s">
        <v>618</v>
      </c>
      <c r="D5" s="84" t="s">
        <v>436</v>
      </c>
      <c r="E5" s="173" t="s">
        <v>615</v>
      </c>
      <c r="F5" s="84" t="s">
        <v>622</v>
      </c>
      <c r="G5" s="84">
        <v>6</v>
      </c>
      <c r="H5" s="69">
        <v>6</v>
      </c>
      <c r="I5" s="69">
        <v>13</v>
      </c>
      <c r="J5" s="69">
        <v>7</v>
      </c>
      <c r="K5" s="69">
        <v>7</v>
      </c>
      <c r="L5" s="69"/>
      <c r="M5" s="69"/>
      <c r="N5" s="156"/>
      <c r="O5" s="32"/>
      <c r="P5" s="32"/>
      <c r="Q5" s="32"/>
      <c r="R5" s="32"/>
      <c r="S5" s="32"/>
      <c r="T5" s="32"/>
      <c r="U5" s="32"/>
      <c r="V5" s="32"/>
      <c r="W5" s="32"/>
      <c r="X5" s="32"/>
      <c r="Y5" s="32"/>
      <c r="Z5" s="32"/>
    </row>
    <row r="6" spans="1:26" ht="15.6">
      <c r="A6" s="159"/>
      <c r="B6" s="159"/>
      <c r="C6" s="159"/>
      <c r="D6" s="159"/>
      <c r="E6" s="159"/>
      <c r="F6" s="159"/>
      <c r="G6" s="159"/>
      <c r="H6" s="159"/>
      <c r="I6" s="159"/>
      <c r="J6" s="159"/>
      <c r="K6" s="159"/>
      <c r="L6" s="159"/>
      <c r="M6" s="159"/>
      <c r="N6" s="32"/>
      <c r="O6" s="32"/>
      <c r="P6" s="32"/>
      <c r="Q6" s="32"/>
      <c r="R6" s="32"/>
      <c r="S6" s="32"/>
      <c r="T6" s="32"/>
      <c r="U6" s="32"/>
      <c r="V6" s="32"/>
      <c r="W6" s="32"/>
      <c r="X6" s="32"/>
      <c r="Y6" s="32"/>
      <c r="Z6" s="32"/>
    </row>
    <row r="7" spans="1:26" ht="15.6">
      <c r="A7" s="32"/>
      <c r="B7" s="32"/>
      <c r="C7" s="32"/>
      <c r="D7" s="32"/>
      <c r="E7" s="32"/>
      <c r="F7" s="32"/>
      <c r="G7" s="32"/>
      <c r="H7" s="32"/>
      <c r="I7" s="32"/>
      <c r="J7" s="32"/>
      <c r="K7" s="32"/>
      <c r="L7" s="32"/>
      <c r="M7" s="32"/>
      <c r="N7" s="32"/>
      <c r="O7" s="32"/>
      <c r="P7" s="32"/>
      <c r="Q7" s="32"/>
      <c r="R7" s="32"/>
      <c r="S7" s="32"/>
      <c r="T7" s="32"/>
      <c r="U7" s="32"/>
      <c r="V7" s="32"/>
      <c r="W7" s="32"/>
      <c r="X7" s="32"/>
      <c r="Y7" s="32"/>
      <c r="Z7" s="32"/>
    </row>
    <row r="8" spans="1:26" ht="15.6">
      <c r="A8" s="32"/>
      <c r="B8" s="32"/>
      <c r="C8" s="32"/>
      <c r="D8" s="32"/>
      <c r="E8" s="32"/>
      <c r="F8" s="32"/>
      <c r="G8" s="32"/>
      <c r="H8" s="32"/>
      <c r="I8" s="32"/>
      <c r="J8" s="32"/>
      <c r="K8" s="32"/>
      <c r="L8" s="32"/>
      <c r="M8" s="32"/>
      <c r="N8" s="32"/>
      <c r="O8" s="32"/>
      <c r="P8" s="32"/>
      <c r="Q8" s="32"/>
      <c r="R8" s="32"/>
      <c r="S8" s="32"/>
      <c r="T8" s="32"/>
      <c r="U8" s="32"/>
      <c r="V8" s="32"/>
      <c r="W8" s="32"/>
      <c r="X8" s="32"/>
      <c r="Y8" s="32"/>
      <c r="Z8" s="32"/>
    </row>
    <row r="9" spans="1:26" ht="15.6">
      <c r="A9" s="32"/>
      <c r="B9" s="32"/>
      <c r="C9" s="32"/>
      <c r="D9" s="32"/>
      <c r="E9" s="32"/>
      <c r="F9" s="32"/>
      <c r="G9" s="32"/>
      <c r="H9" s="32"/>
      <c r="I9" s="32"/>
      <c r="J9" s="32"/>
      <c r="K9" s="32"/>
      <c r="L9" s="32"/>
      <c r="M9" s="32"/>
      <c r="N9" s="32"/>
      <c r="O9" s="32"/>
      <c r="P9" s="32"/>
      <c r="Q9" s="32"/>
      <c r="R9" s="32"/>
      <c r="S9" s="32"/>
      <c r="T9" s="32"/>
      <c r="U9" s="32"/>
      <c r="V9" s="32"/>
      <c r="W9" s="32"/>
      <c r="X9" s="32"/>
      <c r="Y9" s="32"/>
      <c r="Z9" s="32"/>
    </row>
    <row r="10" spans="1:26" ht="15.6">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15.6">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15.6">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15.6">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15.6">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15.6">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15.6">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15.6">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15.6">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5.6">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5.6">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5.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5.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5.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5.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5.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5.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5.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5.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5.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5.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5.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5.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5.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5.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5.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5.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5.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5.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5.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5.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5.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5.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5.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5.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5.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5.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5.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5.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5.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5.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5.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5.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5.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5.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5.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5.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5.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5.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4">
    <mergeCell ref="A1:N1"/>
    <mergeCell ref="A2:L2"/>
    <mergeCell ref="M2:N2"/>
    <mergeCell ref="A3:N3"/>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9"/>
  </sheetPr>
  <dimension ref="A1:Z1000"/>
  <sheetViews>
    <sheetView topLeftCell="A52" zoomScale="70" zoomScaleNormal="70" workbookViewId="0">
      <selection activeCell="E5" sqref="E5"/>
    </sheetView>
  </sheetViews>
  <sheetFormatPr baseColWidth="10" defaultColWidth="14.44140625" defaultRowHeight="15" customHeight="1"/>
  <cols>
    <col min="1" max="1" width="21.6640625" customWidth="1"/>
    <col min="2" max="8" width="33.6640625" customWidth="1"/>
    <col min="9" max="26" width="11.44140625" customWidth="1"/>
  </cols>
  <sheetData>
    <row r="1" spans="1:26" ht="36.75" customHeight="1">
      <c r="A1" s="275" t="s">
        <v>149</v>
      </c>
      <c r="B1" s="276"/>
      <c r="C1" s="276"/>
      <c r="D1" s="276"/>
      <c r="E1" s="276"/>
      <c r="F1" s="276"/>
      <c r="G1" s="276"/>
      <c r="H1" s="277"/>
      <c r="I1" s="31"/>
      <c r="J1" s="31"/>
      <c r="K1" s="31"/>
      <c r="L1" s="31"/>
      <c r="M1" s="31"/>
      <c r="N1" s="31"/>
      <c r="O1" s="31"/>
      <c r="P1" s="31"/>
      <c r="Q1" s="31"/>
      <c r="R1" s="31"/>
      <c r="S1" s="31"/>
      <c r="T1" s="31"/>
      <c r="U1" s="31"/>
      <c r="V1" s="31"/>
      <c r="W1" s="31"/>
      <c r="X1" s="31"/>
      <c r="Y1" s="31"/>
      <c r="Z1" s="31"/>
    </row>
    <row r="2" spans="1:26" ht="35.25" customHeight="1">
      <c r="A2" s="269" t="s">
        <v>150</v>
      </c>
      <c r="B2" s="270"/>
      <c r="C2" s="270"/>
      <c r="D2" s="270"/>
      <c r="E2" s="270"/>
      <c r="F2" s="270"/>
      <c r="G2" s="270"/>
      <c r="H2" s="271"/>
      <c r="I2" s="32"/>
      <c r="J2" s="32"/>
      <c r="K2" s="32"/>
      <c r="L2" s="32"/>
      <c r="M2" s="32"/>
      <c r="N2" s="32"/>
      <c r="O2" s="32"/>
      <c r="P2" s="32"/>
      <c r="Q2" s="32"/>
      <c r="R2" s="32"/>
      <c r="S2" s="32"/>
      <c r="T2" s="32"/>
      <c r="U2" s="32"/>
      <c r="V2" s="32"/>
      <c r="W2" s="32"/>
      <c r="X2" s="32"/>
      <c r="Y2" s="32"/>
      <c r="Z2" s="32"/>
    </row>
    <row r="3" spans="1:26" ht="35.25" customHeight="1">
      <c r="A3" s="272" t="s">
        <v>151</v>
      </c>
      <c r="B3" s="273"/>
      <c r="C3" s="273"/>
      <c r="D3" s="273"/>
      <c r="E3" s="273"/>
      <c r="F3" s="273"/>
      <c r="G3" s="273"/>
      <c r="H3" s="274"/>
      <c r="I3" s="32"/>
      <c r="J3" s="32"/>
      <c r="K3" s="32"/>
      <c r="L3" s="32"/>
      <c r="M3" s="32"/>
      <c r="N3" s="32"/>
      <c r="O3" s="32"/>
      <c r="P3" s="32"/>
      <c r="Q3" s="32"/>
      <c r="R3" s="32"/>
      <c r="S3" s="32"/>
      <c r="T3" s="32"/>
      <c r="U3" s="32"/>
      <c r="V3" s="32"/>
      <c r="W3" s="32"/>
      <c r="X3" s="32"/>
      <c r="Y3" s="32"/>
      <c r="Z3" s="32"/>
    </row>
    <row r="4" spans="1:26" ht="33" customHeight="1">
      <c r="A4" s="33"/>
      <c r="B4" s="34" t="s">
        <v>152</v>
      </c>
      <c r="C4" s="34" t="s">
        <v>153</v>
      </c>
      <c r="D4" s="34" t="s">
        <v>154</v>
      </c>
      <c r="E4" s="34" t="s">
        <v>155</v>
      </c>
      <c r="F4" s="34" t="s">
        <v>156</v>
      </c>
      <c r="G4" s="34" t="s">
        <v>157</v>
      </c>
      <c r="H4" s="35" t="s">
        <v>158</v>
      </c>
      <c r="I4" s="36"/>
      <c r="J4" s="36"/>
      <c r="K4" s="36"/>
      <c r="L4" s="36"/>
      <c r="M4" s="36"/>
      <c r="N4" s="36"/>
      <c r="O4" s="36"/>
      <c r="P4" s="36"/>
      <c r="Q4" s="36"/>
      <c r="R4" s="36"/>
      <c r="S4" s="36"/>
      <c r="T4" s="36"/>
      <c r="U4" s="36"/>
      <c r="V4" s="36"/>
      <c r="W4" s="36"/>
      <c r="X4" s="36"/>
      <c r="Y4" s="36"/>
      <c r="Z4" s="36"/>
    </row>
    <row r="5" spans="1:26" ht="69">
      <c r="A5" s="37" t="s">
        <v>159</v>
      </c>
      <c r="B5" s="38" t="s">
        <v>160</v>
      </c>
      <c r="C5" s="39" t="s">
        <v>161</v>
      </c>
      <c r="D5" s="39" t="s">
        <v>162</v>
      </c>
      <c r="E5" s="39" t="s">
        <v>163</v>
      </c>
      <c r="F5" s="39" t="s">
        <v>164</v>
      </c>
      <c r="G5" s="39" t="s">
        <v>165</v>
      </c>
      <c r="H5" s="40" t="s">
        <v>166</v>
      </c>
      <c r="I5" s="31"/>
      <c r="J5" s="31"/>
      <c r="K5" s="31"/>
      <c r="L5" s="31"/>
      <c r="M5" s="31"/>
      <c r="N5" s="31"/>
      <c r="O5" s="31"/>
      <c r="P5" s="31"/>
      <c r="Q5" s="31"/>
      <c r="R5" s="31"/>
      <c r="S5" s="31"/>
      <c r="T5" s="31"/>
      <c r="U5" s="31"/>
      <c r="V5" s="31"/>
      <c r="W5" s="31"/>
      <c r="X5" s="31"/>
      <c r="Y5" s="31"/>
      <c r="Z5" s="31"/>
    </row>
    <row r="6" spans="1:26" ht="82.8">
      <c r="A6" s="41"/>
      <c r="B6" s="42" t="s">
        <v>167</v>
      </c>
      <c r="C6" s="39" t="s">
        <v>168</v>
      </c>
      <c r="D6" s="39" t="s">
        <v>169</v>
      </c>
      <c r="E6" s="39" t="s">
        <v>170</v>
      </c>
      <c r="F6" s="39" t="s">
        <v>171</v>
      </c>
      <c r="G6" s="39" t="s">
        <v>172</v>
      </c>
      <c r="H6" s="40" t="s">
        <v>173</v>
      </c>
      <c r="I6" s="31"/>
      <c r="J6" s="31"/>
      <c r="K6" s="31"/>
      <c r="L6" s="31"/>
      <c r="M6" s="31"/>
      <c r="N6" s="31"/>
      <c r="O6" s="31"/>
      <c r="P6" s="31"/>
      <c r="Q6" s="31"/>
      <c r="R6" s="31"/>
      <c r="S6" s="31"/>
      <c r="T6" s="31"/>
      <c r="U6" s="31"/>
      <c r="V6" s="31"/>
      <c r="W6" s="31"/>
      <c r="X6" s="31"/>
      <c r="Y6" s="31"/>
      <c r="Z6" s="31"/>
    </row>
    <row r="7" spans="1:26" ht="82.8">
      <c r="A7" s="41"/>
      <c r="B7" s="42" t="s">
        <v>174</v>
      </c>
      <c r="C7" s="39" t="s">
        <v>175</v>
      </c>
      <c r="D7" s="39" t="s">
        <v>176</v>
      </c>
      <c r="E7" s="39" t="s">
        <v>177</v>
      </c>
      <c r="F7" s="39" t="s">
        <v>178</v>
      </c>
      <c r="G7" s="39" t="s">
        <v>179</v>
      </c>
      <c r="H7" s="40" t="s">
        <v>180</v>
      </c>
      <c r="I7" s="31"/>
      <c r="J7" s="31"/>
      <c r="K7" s="31"/>
      <c r="L7" s="31"/>
      <c r="M7" s="31"/>
      <c r="N7" s="31"/>
      <c r="O7" s="31"/>
      <c r="P7" s="31"/>
      <c r="Q7" s="31"/>
      <c r="R7" s="31"/>
      <c r="S7" s="31"/>
      <c r="T7" s="31"/>
      <c r="U7" s="31"/>
      <c r="V7" s="31"/>
      <c r="W7" s="31"/>
      <c r="X7" s="31"/>
      <c r="Y7" s="31"/>
      <c r="Z7" s="31"/>
    </row>
    <row r="8" spans="1:26" ht="96.6">
      <c r="A8" s="41"/>
      <c r="B8" s="42" t="s">
        <v>181</v>
      </c>
      <c r="C8" s="39" t="s">
        <v>182</v>
      </c>
      <c r="D8" s="39" t="s">
        <v>183</v>
      </c>
      <c r="E8" s="39" t="s">
        <v>184</v>
      </c>
      <c r="F8" s="39" t="s">
        <v>185</v>
      </c>
      <c r="G8" s="39" t="s">
        <v>186</v>
      </c>
      <c r="H8" s="40" t="s">
        <v>187</v>
      </c>
      <c r="I8" s="31"/>
      <c r="J8" s="31"/>
      <c r="K8" s="31"/>
      <c r="L8" s="31"/>
      <c r="M8" s="31"/>
      <c r="N8" s="31"/>
      <c r="O8" s="31"/>
      <c r="P8" s="31"/>
      <c r="Q8" s="31"/>
      <c r="R8" s="31"/>
      <c r="S8" s="31"/>
      <c r="T8" s="31"/>
      <c r="U8" s="31"/>
      <c r="V8" s="31"/>
      <c r="W8" s="31"/>
      <c r="X8" s="31"/>
      <c r="Y8" s="31"/>
      <c r="Z8" s="31"/>
    </row>
    <row r="9" spans="1:26" ht="69">
      <c r="A9" s="41"/>
      <c r="B9" s="42" t="s">
        <v>188</v>
      </c>
      <c r="C9" s="39" t="s">
        <v>189</v>
      </c>
      <c r="D9" s="39" t="s">
        <v>190</v>
      </c>
      <c r="E9" s="39" t="s">
        <v>191</v>
      </c>
      <c r="F9" s="39" t="s">
        <v>192</v>
      </c>
      <c r="G9" s="39" t="s">
        <v>193</v>
      </c>
      <c r="H9" s="40" t="s">
        <v>194</v>
      </c>
      <c r="I9" s="31"/>
      <c r="J9" s="31"/>
      <c r="K9" s="31"/>
      <c r="L9" s="31"/>
      <c r="M9" s="31"/>
      <c r="N9" s="31"/>
      <c r="O9" s="31"/>
      <c r="P9" s="31"/>
      <c r="Q9" s="31"/>
      <c r="R9" s="31"/>
      <c r="S9" s="31"/>
      <c r="T9" s="31"/>
      <c r="U9" s="31"/>
      <c r="V9" s="31"/>
      <c r="W9" s="31"/>
      <c r="X9" s="31"/>
      <c r="Y9" s="31"/>
      <c r="Z9" s="31"/>
    </row>
    <row r="10" spans="1:26" ht="82.8">
      <c r="A10" s="41"/>
      <c r="B10" s="42" t="s">
        <v>195</v>
      </c>
      <c r="C10" s="39" t="s">
        <v>196</v>
      </c>
      <c r="D10" s="39" t="s">
        <v>197</v>
      </c>
      <c r="E10" s="39" t="s">
        <v>198</v>
      </c>
      <c r="F10" s="39"/>
      <c r="G10" s="39" t="s">
        <v>199</v>
      </c>
      <c r="H10" s="40" t="s">
        <v>200</v>
      </c>
      <c r="I10" s="31"/>
      <c r="J10" s="31"/>
      <c r="K10" s="31"/>
      <c r="L10" s="31"/>
      <c r="M10" s="31"/>
      <c r="N10" s="31"/>
      <c r="O10" s="31"/>
      <c r="P10" s="31"/>
      <c r="Q10" s="31"/>
      <c r="R10" s="31"/>
      <c r="S10" s="31"/>
      <c r="T10" s="31"/>
      <c r="U10" s="31"/>
      <c r="V10" s="31"/>
      <c r="W10" s="31"/>
      <c r="X10" s="31"/>
      <c r="Y10" s="31"/>
      <c r="Z10" s="31"/>
    </row>
    <row r="11" spans="1:26" ht="55.2">
      <c r="A11" s="41"/>
      <c r="B11" s="42" t="s">
        <v>201</v>
      </c>
      <c r="C11" s="39"/>
      <c r="D11" s="39" t="s">
        <v>202</v>
      </c>
      <c r="E11" s="39" t="s">
        <v>203</v>
      </c>
      <c r="F11" s="39"/>
      <c r="G11" s="39" t="s">
        <v>204</v>
      </c>
      <c r="H11" s="40" t="s">
        <v>205</v>
      </c>
      <c r="I11" s="31"/>
      <c r="J11" s="31"/>
      <c r="K11" s="31"/>
      <c r="L11" s="31"/>
      <c r="M11" s="31"/>
      <c r="N11" s="31"/>
      <c r="O11" s="31"/>
      <c r="P11" s="31"/>
      <c r="Q11" s="31"/>
      <c r="R11" s="31"/>
      <c r="S11" s="31"/>
      <c r="T11" s="31"/>
      <c r="U11" s="31"/>
      <c r="V11" s="31"/>
      <c r="W11" s="31"/>
      <c r="X11" s="31"/>
      <c r="Y11" s="31"/>
      <c r="Z11" s="31"/>
    </row>
    <row r="12" spans="1:26" ht="55.2">
      <c r="A12" s="43"/>
      <c r="B12" s="44"/>
      <c r="C12" s="45"/>
      <c r="D12" s="45"/>
      <c r="E12" s="45" t="s">
        <v>206</v>
      </c>
      <c r="F12" s="45"/>
      <c r="G12" s="45" t="s">
        <v>207</v>
      </c>
      <c r="H12" s="46"/>
      <c r="I12" s="31"/>
      <c r="J12" s="31"/>
      <c r="K12" s="31"/>
      <c r="L12" s="31"/>
      <c r="M12" s="31"/>
      <c r="N12" s="31"/>
      <c r="O12" s="31"/>
      <c r="P12" s="31"/>
      <c r="Q12" s="31"/>
      <c r="R12" s="31"/>
      <c r="S12" s="31"/>
      <c r="T12" s="31"/>
      <c r="U12" s="31"/>
      <c r="V12" s="31"/>
      <c r="W12" s="31"/>
      <c r="X12" s="31"/>
      <c r="Y12" s="31"/>
      <c r="Z12" s="31"/>
    </row>
    <row r="13" spans="1:26" ht="45" customHeight="1">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row>
    <row r="14" spans="1:26" ht="35.25" customHeight="1">
      <c r="A14" s="269" t="s">
        <v>208</v>
      </c>
      <c r="B14" s="270"/>
      <c r="C14" s="270"/>
      <c r="D14" s="270"/>
      <c r="E14" s="270"/>
      <c r="F14" s="270"/>
      <c r="G14" s="270"/>
      <c r="H14" s="271"/>
      <c r="I14" s="32"/>
      <c r="J14" s="32"/>
      <c r="K14" s="32"/>
      <c r="L14" s="32"/>
      <c r="M14" s="32"/>
      <c r="N14" s="32"/>
      <c r="O14" s="32"/>
      <c r="P14" s="32"/>
      <c r="Q14" s="32"/>
      <c r="R14" s="32"/>
      <c r="S14" s="32"/>
      <c r="T14" s="32"/>
      <c r="U14" s="32"/>
      <c r="V14" s="32"/>
      <c r="W14" s="32"/>
      <c r="X14" s="32"/>
      <c r="Y14" s="32"/>
      <c r="Z14" s="32"/>
    </row>
    <row r="15" spans="1:26" ht="35.25" customHeight="1">
      <c r="A15" s="272" t="s">
        <v>209</v>
      </c>
      <c r="B15" s="273"/>
      <c r="C15" s="273"/>
      <c r="D15" s="273"/>
      <c r="E15" s="273"/>
      <c r="F15" s="273"/>
      <c r="G15" s="273"/>
      <c r="H15" s="274"/>
      <c r="I15" s="32"/>
      <c r="J15" s="32"/>
      <c r="K15" s="32"/>
      <c r="L15" s="32"/>
      <c r="M15" s="32"/>
      <c r="N15" s="32"/>
      <c r="O15" s="32"/>
      <c r="P15" s="32"/>
      <c r="Q15" s="32"/>
      <c r="R15" s="32"/>
      <c r="S15" s="32"/>
      <c r="T15" s="32"/>
      <c r="U15" s="32"/>
      <c r="V15" s="32"/>
      <c r="W15" s="32"/>
      <c r="X15" s="32"/>
      <c r="Y15" s="32"/>
      <c r="Z15" s="32"/>
    </row>
    <row r="16" spans="1:26" ht="33" customHeight="1">
      <c r="A16" s="47"/>
      <c r="B16" s="34" t="s">
        <v>152</v>
      </c>
      <c r="C16" s="34" t="s">
        <v>153</v>
      </c>
      <c r="D16" s="34" t="s">
        <v>154</v>
      </c>
      <c r="E16" s="34" t="s">
        <v>155</v>
      </c>
      <c r="F16" s="34" t="s">
        <v>156</v>
      </c>
      <c r="G16" s="34" t="s">
        <v>157</v>
      </c>
      <c r="H16" s="35" t="s">
        <v>158</v>
      </c>
      <c r="I16" s="32"/>
      <c r="J16" s="32"/>
      <c r="K16" s="32"/>
      <c r="L16" s="32"/>
      <c r="M16" s="32"/>
      <c r="N16" s="32"/>
      <c r="O16" s="32"/>
      <c r="P16" s="32"/>
      <c r="Q16" s="32"/>
      <c r="R16" s="32"/>
      <c r="S16" s="32"/>
      <c r="T16" s="32"/>
      <c r="U16" s="32"/>
      <c r="V16" s="32"/>
      <c r="W16" s="32"/>
      <c r="X16" s="32"/>
      <c r="Y16" s="32"/>
      <c r="Z16" s="32"/>
    </row>
    <row r="17" spans="1:26" ht="96.75" customHeight="1">
      <c r="A17" s="48" t="s">
        <v>210</v>
      </c>
      <c r="B17" s="39" t="s">
        <v>211</v>
      </c>
      <c r="C17" s="39" t="s">
        <v>212</v>
      </c>
      <c r="D17" s="49" t="s">
        <v>213</v>
      </c>
      <c r="E17" s="49" t="s">
        <v>214</v>
      </c>
      <c r="F17" s="49" t="s">
        <v>215</v>
      </c>
      <c r="G17" s="49" t="s">
        <v>216</v>
      </c>
      <c r="H17" s="50" t="s">
        <v>217</v>
      </c>
      <c r="I17" s="31"/>
      <c r="J17" s="31"/>
      <c r="K17" s="31"/>
      <c r="L17" s="31"/>
      <c r="M17" s="31"/>
      <c r="N17" s="31"/>
      <c r="O17" s="31"/>
      <c r="P17" s="31"/>
      <c r="Q17" s="31"/>
      <c r="R17" s="31"/>
      <c r="S17" s="31"/>
      <c r="T17" s="31"/>
      <c r="U17" s="31"/>
      <c r="V17" s="31"/>
      <c r="W17" s="31"/>
      <c r="X17" s="31"/>
      <c r="Y17" s="31"/>
      <c r="Z17" s="31"/>
    </row>
    <row r="18" spans="1:26" ht="84" customHeight="1">
      <c r="A18" s="48"/>
      <c r="B18" s="39" t="s">
        <v>218</v>
      </c>
      <c r="C18" s="39" t="s">
        <v>219</v>
      </c>
      <c r="D18" s="42" t="s">
        <v>220</v>
      </c>
      <c r="E18" s="42" t="s">
        <v>221</v>
      </c>
      <c r="F18" s="42" t="s">
        <v>222</v>
      </c>
      <c r="G18" s="42" t="s">
        <v>223</v>
      </c>
      <c r="H18" s="51" t="s">
        <v>224</v>
      </c>
      <c r="I18" s="31"/>
      <c r="J18" s="31"/>
      <c r="K18" s="31"/>
      <c r="L18" s="31"/>
      <c r="M18" s="31"/>
      <c r="N18" s="31"/>
      <c r="O18" s="31"/>
      <c r="P18" s="31"/>
      <c r="Q18" s="31"/>
      <c r="R18" s="31"/>
      <c r="S18" s="31"/>
      <c r="T18" s="31"/>
      <c r="U18" s="31"/>
      <c r="V18" s="31"/>
      <c r="W18" s="31"/>
      <c r="X18" s="31"/>
      <c r="Y18" s="31"/>
      <c r="Z18" s="31"/>
    </row>
    <row r="19" spans="1:26" ht="110.25" customHeight="1">
      <c r="A19" s="48"/>
      <c r="B19" s="39" t="s">
        <v>225</v>
      </c>
      <c r="C19" s="39" t="s">
        <v>226</v>
      </c>
      <c r="D19" s="42" t="s">
        <v>227</v>
      </c>
      <c r="E19" s="42" t="s">
        <v>228</v>
      </c>
      <c r="F19" s="42" t="s">
        <v>229</v>
      </c>
      <c r="G19" s="42" t="s">
        <v>230</v>
      </c>
      <c r="H19" s="51" t="s">
        <v>231</v>
      </c>
      <c r="I19" s="31"/>
      <c r="J19" s="31"/>
      <c r="K19" s="31"/>
      <c r="L19" s="31"/>
      <c r="M19" s="31"/>
      <c r="N19" s="31"/>
      <c r="O19" s="31"/>
      <c r="P19" s="31"/>
      <c r="Q19" s="31"/>
      <c r="R19" s="31"/>
      <c r="S19" s="31"/>
      <c r="T19" s="31"/>
      <c r="U19" s="31"/>
      <c r="V19" s="31"/>
      <c r="W19" s="31"/>
      <c r="X19" s="31"/>
      <c r="Y19" s="31"/>
      <c r="Z19" s="31"/>
    </row>
    <row r="20" spans="1:26" ht="75.75" customHeight="1">
      <c r="A20" s="48"/>
      <c r="B20" s="39" t="s">
        <v>232</v>
      </c>
      <c r="C20" s="39" t="s">
        <v>233</v>
      </c>
      <c r="D20" s="42" t="s">
        <v>234</v>
      </c>
      <c r="E20" s="42" t="s">
        <v>235</v>
      </c>
      <c r="F20" s="42" t="s">
        <v>236</v>
      </c>
      <c r="G20" s="42" t="s">
        <v>237</v>
      </c>
      <c r="H20" s="51" t="s">
        <v>238</v>
      </c>
      <c r="I20" s="31"/>
      <c r="J20" s="31"/>
      <c r="K20" s="31"/>
      <c r="L20" s="31"/>
      <c r="M20" s="31"/>
      <c r="N20" s="31"/>
      <c r="O20" s="31"/>
      <c r="P20" s="31"/>
      <c r="Q20" s="31"/>
      <c r="R20" s="31"/>
      <c r="S20" s="31"/>
      <c r="T20" s="31"/>
      <c r="U20" s="31"/>
      <c r="V20" s="31"/>
      <c r="W20" s="31"/>
      <c r="X20" s="31"/>
      <c r="Y20" s="31"/>
      <c r="Z20" s="31"/>
    </row>
    <row r="21" spans="1:26" ht="87.75" customHeight="1">
      <c r="A21" s="48"/>
      <c r="B21" s="39" t="s">
        <v>239</v>
      </c>
      <c r="C21" s="39" t="s">
        <v>240</v>
      </c>
      <c r="D21" s="42" t="s">
        <v>241</v>
      </c>
      <c r="E21" s="42" t="s">
        <v>242</v>
      </c>
      <c r="F21" s="42" t="s">
        <v>243</v>
      </c>
      <c r="G21" s="42" t="s">
        <v>244</v>
      </c>
      <c r="H21" s="51" t="s">
        <v>245</v>
      </c>
      <c r="I21" s="31"/>
      <c r="J21" s="31"/>
      <c r="K21" s="31"/>
      <c r="L21" s="31"/>
      <c r="M21" s="31"/>
      <c r="N21" s="31"/>
      <c r="O21" s="31"/>
      <c r="P21" s="31"/>
      <c r="Q21" s="31"/>
      <c r="R21" s="31"/>
      <c r="S21" s="31"/>
      <c r="T21" s="31"/>
      <c r="U21" s="31"/>
      <c r="V21" s="31"/>
      <c r="W21" s="31"/>
      <c r="X21" s="31"/>
      <c r="Y21" s="31"/>
      <c r="Z21" s="31"/>
    </row>
    <row r="22" spans="1:26" ht="107.25" customHeight="1">
      <c r="A22" s="48"/>
      <c r="B22" s="39" t="s">
        <v>246</v>
      </c>
      <c r="C22" s="39" t="s">
        <v>247</v>
      </c>
      <c r="D22" s="42"/>
      <c r="E22" s="42" t="s">
        <v>248</v>
      </c>
      <c r="F22" s="42" t="s">
        <v>249</v>
      </c>
      <c r="G22" s="42" t="s">
        <v>250</v>
      </c>
      <c r="H22" s="51"/>
      <c r="I22" s="31"/>
      <c r="J22" s="31"/>
      <c r="K22" s="31"/>
      <c r="L22" s="31"/>
      <c r="M22" s="31"/>
      <c r="N22" s="31"/>
      <c r="O22" s="31"/>
      <c r="P22" s="31"/>
      <c r="Q22" s="31"/>
      <c r="R22" s="31"/>
      <c r="S22" s="31"/>
      <c r="T22" s="31"/>
      <c r="U22" s="31"/>
      <c r="V22" s="31"/>
      <c r="W22" s="31"/>
      <c r="X22" s="31"/>
      <c r="Y22" s="31"/>
      <c r="Z22" s="31"/>
    </row>
    <row r="23" spans="1:26" ht="79.5" customHeight="1">
      <c r="A23" s="52"/>
      <c r="B23" s="45" t="s">
        <v>251</v>
      </c>
      <c r="C23" s="45" t="s">
        <v>252</v>
      </c>
      <c r="D23" s="44"/>
      <c r="E23" s="44" t="s">
        <v>253</v>
      </c>
      <c r="F23" s="44" t="s">
        <v>254</v>
      </c>
      <c r="G23" s="44"/>
      <c r="H23" s="53"/>
      <c r="I23" s="31"/>
      <c r="J23" s="31"/>
      <c r="K23" s="31"/>
      <c r="L23" s="31"/>
      <c r="M23" s="31"/>
      <c r="N23" s="31"/>
      <c r="O23" s="31"/>
      <c r="P23" s="31"/>
      <c r="Q23" s="31"/>
      <c r="R23" s="31"/>
      <c r="S23" s="31"/>
      <c r="T23" s="31"/>
      <c r="U23" s="31"/>
      <c r="V23" s="31"/>
      <c r="W23" s="31"/>
      <c r="X23" s="31"/>
      <c r="Y23" s="31"/>
      <c r="Z23" s="31"/>
    </row>
    <row r="24" spans="1:26" ht="45" customHeight="1">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row>
    <row r="25" spans="1:26" ht="35.25" customHeight="1">
      <c r="A25" s="269" t="s">
        <v>255</v>
      </c>
      <c r="B25" s="270"/>
      <c r="C25" s="270"/>
      <c r="D25" s="270"/>
      <c r="E25" s="270"/>
      <c r="F25" s="270"/>
      <c r="G25" s="270"/>
      <c r="H25" s="271"/>
      <c r="I25" s="31"/>
      <c r="J25" s="31"/>
      <c r="K25" s="31"/>
      <c r="L25" s="31"/>
      <c r="M25" s="31"/>
      <c r="N25" s="31"/>
      <c r="O25" s="31"/>
      <c r="P25" s="31"/>
      <c r="Q25" s="31"/>
      <c r="R25" s="31"/>
      <c r="S25" s="31"/>
      <c r="T25" s="31"/>
      <c r="U25" s="31"/>
      <c r="V25" s="31"/>
      <c r="W25" s="31"/>
      <c r="X25" s="31"/>
      <c r="Y25" s="31"/>
      <c r="Z25" s="31"/>
    </row>
    <row r="26" spans="1:26" ht="35.25" customHeight="1">
      <c r="A26" s="272" t="s">
        <v>256</v>
      </c>
      <c r="B26" s="273"/>
      <c r="C26" s="273"/>
      <c r="D26" s="273"/>
      <c r="E26" s="273"/>
      <c r="F26" s="273"/>
      <c r="G26" s="273"/>
      <c r="H26" s="274"/>
      <c r="I26" s="31"/>
      <c r="J26" s="31"/>
      <c r="K26" s="31"/>
      <c r="L26" s="31"/>
      <c r="M26" s="31"/>
      <c r="N26" s="31"/>
      <c r="O26" s="31"/>
      <c r="P26" s="31"/>
      <c r="Q26" s="31"/>
      <c r="R26" s="31"/>
      <c r="S26" s="31"/>
      <c r="T26" s="31"/>
      <c r="U26" s="31"/>
      <c r="V26" s="31"/>
      <c r="W26" s="31"/>
      <c r="X26" s="31"/>
      <c r="Y26" s="31"/>
      <c r="Z26" s="31"/>
    </row>
    <row r="27" spans="1:26" ht="45" customHeight="1">
      <c r="A27" s="47"/>
      <c r="B27" s="34" t="s">
        <v>152</v>
      </c>
      <c r="C27" s="34" t="s">
        <v>153</v>
      </c>
      <c r="D27" s="34" t="s">
        <v>154</v>
      </c>
      <c r="E27" s="34" t="s">
        <v>155</v>
      </c>
      <c r="F27" s="34" t="s">
        <v>156</v>
      </c>
      <c r="G27" s="34" t="s">
        <v>157</v>
      </c>
      <c r="H27" s="35" t="s">
        <v>158</v>
      </c>
      <c r="I27" s="31"/>
      <c r="J27" s="31"/>
      <c r="K27" s="31"/>
      <c r="L27" s="31"/>
      <c r="M27" s="31"/>
      <c r="N27" s="31"/>
      <c r="O27" s="31"/>
      <c r="P27" s="31"/>
      <c r="Q27" s="31"/>
      <c r="R27" s="31"/>
      <c r="S27" s="31"/>
      <c r="T27" s="31"/>
      <c r="U27" s="31"/>
      <c r="V27" s="31"/>
      <c r="W27" s="31"/>
      <c r="X27" s="31"/>
      <c r="Y27" s="31"/>
      <c r="Z27" s="31"/>
    </row>
    <row r="28" spans="1:26" ht="72.75" customHeight="1">
      <c r="A28" s="48" t="s">
        <v>257</v>
      </c>
      <c r="B28" s="39" t="s">
        <v>258</v>
      </c>
      <c r="C28" s="39" t="s">
        <v>259</v>
      </c>
      <c r="D28" s="49" t="s">
        <v>260</v>
      </c>
      <c r="E28" s="49" t="s">
        <v>261</v>
      </c>
      <c r="F28" s="49" t="s">
        <v>262</v>
      </c>
      <c r="G28" s="49" t="s">
        <v>263</v>
      </c>
      <c r="H28" s="50" t="s">
        <v>264</v>
      </c>
      <c r="I28" s="31"/>
      <c r="J28" s="31"/>
      <c r="K28" s="31"/>
      <c r="L28" s="31"/>
      <c r="M28" s="31"/>
      <c r="N28" s="31"/>
      <c r="O28" s="31"/>
      <c r="P28" s="31"/>
      <c r="Q28" s="31"/>
      <c r="R28" s="31"/>
      <c r="S28" s="31"/>
      <c r="T28" s="31"/>
      <c r="U28" s="31"/>
      <c r="V28" s="31"/>
      <c r="W28" s="31"/>
      <c r="X28" s="31"/>
      <c r="Y28" s="31"/>
      <c r="Z28" s="31"/>
    </row>
    <row r="29" spans="1:26" ht="86.25" customHeight="1">
      <c r="A29" s="48"/>
      <c r="B29" s="39" t="s">
        <v>265</v>
      </c>
      <c r="C29" s="39" t="s">
        <v>266</v>
      </c>
      <c r="D29" s="42" t="s">
        <v>267</v>
      </c>
      <c r="E29" s="42" t="s">
        <v>268</v>
      </c>
      <c r="F29" s="42" t="s">
        <v>269</v>
      </c>
      <c r="G29" s="42" t="s">
        <v>270</v>
      </c>
      <c r="H29" s="51" t="s">
        <v>271</v>
      </c>
      <c r="I29" s="31"/>
      <c r="J29" s="31"/>
      <c r="K29" s="31"/>
      <c r="L29" s="31"/>
      <c r="M29" s="31"/>
      <c r="N29" s="31"/>
      <c r="O29" s="31"/>
      <c r="P29" s="31"/>
      <c r="Q29" s="31"/>
      <c r="R29" s="31"/>
      <c r="S29" s="31"/>
      <c r="T29" s="31"/>
      <c r="U29" s="31"/>
      <c r="V29" s="31"/>
      <c r="W29" s="31"/>
      <c r="X29" s="31"/>
      <c r="Y29" s="31"/>
      <c r="Z29" s="31"/>
    </row>
    <row r="30" spans="1:26" ht="71.25" customHeight="1">
      <c r="A30" s="48"/>
      <c r="B30" s="39" t="s">
        <v>272</v>
      </c>
      <c r="C30" s="39" t="s">
        <v>273</v>
      </c>
      <c r="D30" s="42" t="s">
        <v>274</v>
      </c>
      <c r="E30" s="42" t="s">
        <v>275</v>
      </c>
      <c r="F30" s="42" t="s">
        <v>276</v>
      </c>
      <c r="G30" s="42" t="s">
        <v>277</v>
      </c>
      <c r="H30" s="51" t="s">
        <v>278</v>
      </c>
      <c r="I30" s="31"/>
      <c r="J30" s="31"/>
      <c r="K30" s="31"/>
      <c r="L30" s="31"/>
      <c r="M30" s="31"/>
      <c r="N30" s="31"/>
      <c r="O30" s="31"/>
      <c r="P30" s="31"/>
      <c r="Q30" s="31"/>
      <c r="R30" s="31"/>
      <c r="S30" s="31"/>
      <c r="T30" s="31"/>
      <c r="U30" s="31"/>
      <c r="V30" s="31"/>
      <c r="W30" s="31"/>
      <c r="X30" s="31"/>
      <c r="Y30" s="31"/>
      <c r="Z30" s="31"/>
    </row>
    <row r="31" spans="1:26" ht="71.25" customHeight="1">
      <c r="A31" s="48"/>
      <c r="B31" s="39" t="s">
        <v>279</v>
      </c>
      <c r="C31" s="39" t="s">
        <v>280</v>
      </c>
      <c r="D31" s="42" t="s">
        <v>281</v>
      </c>
      <c r="E31" s="42" t="s">
        <v>282</v>
      </c>
      <c r="F31" s="42" t="s">
        <v>283</v>
      </c>
      <c r="G31" s="42" t="s">
        <v>284</v>
      </c>
      <c r="H31" s="51"/>
      <c r="I31" s="31"/>
      <c r="J31" s="31"/>
      <c r="K31" s="31"/>
      <c r="L31" s="31"/>
      <c r="M31" s="31"/>
      <c r="N31" s="31"/>
      <c r="O31" s="31"/>
      <c r="P31" s="31"/>
      <c r="Q31" s="31"/>
      <c r="R31" s="31"/>
      <c r="S31" s="31"/>
      <c r="T31" s="31"/>
      <c r="U31" s="31"/>
      <c r="V31" s="31"/>
      <c r="W31" s="31"/>
      <c r="X31" s="31"/>
      <c r="Y31" s="31"/>
      <c r="Z31" s="31"/>
    </row>
    <row r="32" spans="1:26" ht="71.25" customHeight="1">
      <c r="A32" s="48"/>
      <c r="B32" s="39" t="s">
        <v>285</v>
      </c>
      <c r="C32" s="39" t="s">
        <v>286</v>
      </c>
      <c r="D32" s="42" t="s">
        <v>287</v>
      </c>
      <c r="E32" s="42"/>
      <c r="F32" s="42" t="s">
        <v>288</v>
      </c>
      <c r="G32" s="42" t="s">
        <v>289</v>
      </c>
      <c r="H32" s="51"/>
      <c r="I32" s="31"/>
      <c r="J32" s="31"/>
      <c r="K32" s="31"/>
      <c r="L32" s="31"/>
      <c r="M32" s="31"/>
      <c r="N32" s="31"/>
      <c r="O32" s="31"/>
      <c r="P32" s="31"/>
      <c r="Q32" s="31"/>
      <c r="R32" s="31"/>
      <c r="S32" s="31"/>
      <c r="T32" s="31"/>
      <c r="U32" s="31"/>
      <c r="V32" s="31"/>
      <c r="W32" s="31"/>
      <c r="X32" s="31"/>
      <c r="Y32" s="31"/>
      <c r="Z32" s="31"/>
    </row>
    <row r="33" spans="1:26" ht="54.75" customHeight="1">
      <c r="A33" s="52"/>
      <c r="B33" s="45"/>
      <c r="C33" s="45"/>
      <c r="D33" s="44" t="s">
        <v>290</v>
      </c>
      <c r="E33" s="44"/>
      <c r="F33" s="44"/>
      <c r="G33" s="44"/>
      <c r="H33" s="53"/>
      <c r="I33" s="31"/>
      <c r="J33" s="31"/>
      <c r="K33" s="31"/>
      <c r="L33" s="31"/>
      <c r="M33" s="31"/>
      <c r="N33" s="31"/>
      <c r="O33" s="31"/>
      <c r="P33" s="31"/>
      <c r="Q33" s="31"/>
      <c r="R33" s="31"/>
      <c r="S33" s="31"/>
      <c r="T33" s="31"/>
      <c r="U33" s="31"/>
      <c r="V33" s="31"/>
      <c r="W33" s="31"/>
      <c r="X33" s="31"/>
      <c r="Y33" s="31"/>
      <c r="Z33" s="31"/>
    </row>
    <row r="34" spans="1:26" ht="4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row>
    <row r="35" spans="1:26" ht="35.25" customHeight="1">
      <c r="A35" s="269" t="s">
        <v>291</v>
      </c>
      <c r="B35" s="270"/>
      <c r="C35" s="270"/>
      <c r="D35" s="270"/>
      <c r="E35" s="270"/>
      <c r="F35" s="270"/>
      <c r="G35" s="270"/>
      <c r="H35" s="271"/>
      <c r="I35" s="31"/>
      <c r="J35" s="31"/>
      <c r="K35" s="31"/>
      <c r="L35" s="31"/>
      <c r="M35" s="31"/>
      <c r="N35" s="31"/>
      <c r="O35" s="31"/>
      <c r="P35" s="31"/>
      <c r="Q35" s="31"/>
      <c r="R35" s="31"/>
      <c r="S35" s="31"/>
      <c r="T35" s="31"/>
      <c r="U35" s="31"/>
      <c r="V35" s="31"/>
      <c r="W35" s="31"/>
      <c r="X35" s="31"/>
      <c r="Y35" s="31"/>
      <c r="Z35" s="31"/>
    </row>
    <row r="36" spans="1:26" ht="35.25" customHeight="1">
      <c r="A36" s="272" t="s">
        <v>292</v>
      </c>
      <c r="B36" s="273"/>
      <c r="C36" s="273"/>
      <c r="D36" s="273"/>
      <c r="E36" s="273"/>
      <c r="F36" s="273"/>
      <c r="G36" s="273"/>
      <c r="H36" s="274"/>
      <c r="I36" s="31"/>
      <c r="J36" s="31"/>
      <c r="K36" s="31"/>
      <c r="L36" s="31"/>
      <c r="M36" s="31"/>
      <c r="N36" s="31"/>
      <c r="O36" s="31"/>
      <c r="P36" s="31"/>
      <c r="Q36" s="31"/>
      <c r="R36" s="31"/>
      <c r="S36" s="31"/>
      <c r="T36" s="31"/>
      <c r="U36" s="31"/>
      <c r="V36" s="31"/>
      <c r="W36" s="31"/>
      <c r="X36" s="31"/>
      <c r="Y36" s="31"/>
      <c r="Z36" s="31"/>
    </row>
    <row r="37" spans="1:26" ht="13.5" customHeight="1">
      <c r="A37" s="54"/>
      <c r="B37" s="34" t="s">
        <v>152</v>
      </c>
      <c r="C37" s="34" t="s">
        <v>153</v>
      </c>
      <c r="D37" s="34" t="s">
        <v>154</v>
      </c>
      <c r="E37" s="34" t="s">
        <v>155</v>
      </c>
      <c r="F37" s="34" t="s">
        <v>156</v>
      </c>
      <c r="G37" s="34" t="s">
        <v>157</v>
      </c>
      <c r="H37" s="35" t="s">
        <v>158</v>
      </c>
      <c r="I37" s="31"/>
      <c r="J37" s="31"/>
      <c r="K37" s="31"/>
      <c r="L37" s="31"/>
      <c r="M37" s="31"/>
      <c r="N37" s="31"/>
      <c r="O37" s="31"/>
      <c r="P37" s="31"/>
      <c r="Q37" s="31"/>
      <c r="R37" s="31"/>
      <c r="S37" s="31"/>
      <c r="T37" s="31"/>
      <c r="U37" s="31"/>
      <c r="V37" s="31"/>
      <c r="W37" s="31"/>
      <c r="X37" s="31"/>
      <c r="Y37" s="31"/>
      <c r="Z37" s="31"/>
    </row>
    <row r="38" spans="1:26" ht="13.5" customHeight="1">
      <c r="A38" s="48" t="s">
        <v>293</v>
      </c>
      <c r="B38" s="39" t="s">
        <v>294</v>
      </c>
      <c r="C38" s="39" t="s">
        <v>295</v>
      </c>
      <c r="D38" s="39" t="s">
        <v>296</v>
      </c>
      <c r="E38" s="39" t="s">
        <v>297</v>
      </c>
      <c r="F38" s="39" t="s">
        <v>298</v>
      </c>
      <c r="G38" s="39" t="s">
        <v>299</v>
      </c>
      <c r="H38" s="40" t="s">
        <v>300</v>
      </c>
      <c r="I38" s="31"/>
      <c r="J38" s="31"/>
      <c r="K38" s="31"/>
      <c r="L38" s="31"/>
      <c r="M38" s="31"/>
      <c r="N38" s="31"/>
      <c r="O38" s="31"/>
      <c r="P38" s="31"/>
      <c r="Q38" s="31"/>
      <c r="R38" s="31"/>
      <c r="S38" s="31"/>
      <c r="T38" s="31"/>
      <c r="U38" s="31"/>
      <c r="V38" s="31"/>
      <c r="W38" s="31"/>
      <c r="X38" s="31"/>
      <c r="Y38" s="31"/>
      <c r="Z38" s="31"/>
    </row>
    <row r="39" spans="1:26" ht="55.5" customHeight="1">
      <c r="A39" s="48"/>
      <c r="B39" s="39" t="s">
        <v>301</v>
      </c>
      <c r="C39" s="39" t="s">
        <v>302</v>
      </c>
      <c r="D39" s="39" t="s">
        <v>303</v>
      </c>
      <c r="E39" s="39" t="s">
        <v>304</v>
      </c>
      <c r="F39" s="39" t="s">
        <v>305</v>
      </c>
      <c r="G39" s="39" t="s">
        <v>306</v>
      </c>
      <c r="H39" s="40" t="s">
        <v>307</v>
      </c>
      <c r="I39" s="31"/>
      <c r="J39" s="31"/>
      <c r="K39" s="31"/>
      <c r="L39" s="31"/>
      <c r="M39" s="31"/>
      <c r="N39" s="31"/>
      <c r="O39" s="31"/>
      <c r="P39" s="31"/>
      <c r="Q39" s="31"/>
      <c r="R39" s="31"/>
      <c r="S39" s="31"/>
      <c r="T39" s="31"/>
      <c r="U39" s="31"/>
      <c r="V39" s="31"/>
      <c r="W39" s="31"/>
      <c r="X39" s="31"/>
      <c r="Y39" s="31"/>
      <c r="Z39" s="31"/>
    </row>
    <row r="40" spans="1:26" ht="69.75" customHeight="1">
      <c r="A40" s="48"/>
      <c r="B40" s="39" t="s">
        <v>308</v>
      </c>
      <c r="C40" s="39" t="s">
        <v>309</v>
      </c>
      <c r="D40" s="39" t="s">
        <v>310</v>
      </c>
      <c r="E40" s="39" t="s">
        <v>311</v>
      </c>
      <c r="F40" s="39" t="s">
        <v>312</v>
      </c>
      <c r="G40" s="39" t="s">
        <v>313</v>
      </c>
      <c r="H40" s="40" t="s">
        <v>314</v>
      </c>
      <c r="I40" s="31"/>
      <c r="J40" s="31"/>
      <c r="K40" s="31"/>
      <c r="L40" s="31"/>
      <c r="M40" s="31"/>
      <c r="N40" s="31"/>
      <c r="O40" s="31"/>
      <c r="P40" s="31"/>
      <c r="Q40" s="31"/>
      <c r="R40" s="31"/>
      <c r="S40" s="31"/>
      <c r="T40" s="31"/>
      <c r="U40" s="31"/>
      <c r="V40" s="31"/>
      <c r="W40" s="31"/>
      <c r="X40" s="31"/>
      <c r="Y40" s="31"/>
      <c r="Z40" s="31"/>
    </row>
    <row r="41" spans="1:26" ht="13.5" customHeight="1">
      <c r="A41" s="48"/>
      <c r="B41" s="39" t="s">
        <v>315</v>
      </c>
      <c r="C41" s="39" t="s">
        <v>316</v>
      </c>
      <c r="D41" s="39" t="s">
        <v>317</v>
      </c>
      <c r="E41" s="39" t="s">
        <v>318</v>
      </c>
      <c r="F41" s="39" t="s">
        <v>319</v>
      </c>
      <c r="G41" s="39" t="s">
        <v>320</v>
      </c>
      <c r="H41" s="40" t="s">
        <v>321</v>
      </c>
      <c r="I41" s="31"/>
      <c r="J41" s="31"/>
      <c r="K41" s="31"/>
      <c r="L41" s="31"/>
      <c r="M41" s="31"/>
      <c r="N41" s="31"/>
      <c r="O41" s="31"/>
      <c r="P41" s="31"/>
      <c r="Q41" s="31"/>
      <c r="R41" s="31"/>
      <c r="S41" s="31"/>
      <c r="T41" s="31"/>
      <c r="U41" s="31"/>
      <c r="V41" s="31"/>
      <c r="W41" s="31"/>
      <c r="X41" s="31"/>
      <c r="Y41" s="31"/>
      <c r="Z41" s="31"/>
    </row>
    <row r="42" spans="1:26" ht="121.5" customHeight="1">
      <c r="A42" s="48"/>
      <c r="B42" s="39" t="s">
        <v>322</v>
      </c>
      <c r="C42" s="39" t="s">
        <v>323</v>
      </c>
      <c r="D42" s="39" t="s">
        <v>324</v>
      </c>
      <c r="E42" s="39" t="s">
        <v>325</v>
      </c>
      <c r="F42" s="39" t="s">
        <v>326</v>
      </c>
      <c r="G42" s="39" t="s">
        <v>327</v>
      </c>
      <c r="H42" s="40" t="s">
        <v>328</v>
      </c>
      <c r="I42" s="31"/>
      <c r="J42" s="31"/>
      <c r="K42" s="31"/>
      <c r="L42" s="31"/>
      <c r="M42" s="31"/>
      <c r="N42" s="31"/>
      <c r="O42" s="31"/>
      <c r="P42" s="31"/>
      <c r="Q42" s="31"/>
      <c r="R42" s="31"/>
      <c r="S42" s="31"/>
      <c r="T42" s="31"/>
      <c r="U42" s="31"/>
      <c r="V42" s="31"/>
      <c r="W42" s="31"/>
      <c r="X42" s="31"/>
      <c r="Y42" s="31"/>
      <c r="Z42" s="31"/>
    </row>
    <row r="43" spans="1:26" ht="72.75" customHeight="1">
      <c r="A43" s="48"/>
      <c r="B43" s="39" t="s">
        <v>329</v>
      </c>
      <c r="C43" s="39" t="s">
        <v>330</v>
      </c>
      <c r="D43" s="39" t="s">
        <v>331</v>
      </c>
      <c r="E43" s="39" t="s">
        <v>332</v>
      </c>
      <c r="F43" s="39" t="s">
        <v>333</v>
      </c>
      <c r="G43" s="39" t="s">
        <v>334</v>
      </c>
      <c r="H43" s="40" t="s">
        <v>335</v>
      </c>
      <c r="I43" s="31"/>
      <c r="J43" s="31"/>
      <c r="K43" s="31"/>
      <c r="L43" s="31"/>
      <c r="M43" s="31"/>
      <c r="N43" s="31"/>
      <c r="O43" s="31"/>
      <c r="P43" s="31"/>
      <c r="Q43" s="31"/>
      <c r="R43" s="31"/>
      <c r="S43" s="31"/>
      <c r="T43" s="31"/>
      <c r="U43" s="31"/>
      <c r="V43" s="31"/>
      <c r="W43" s="31"/>
      <c r="X43" s="31"/>
      <c r="Y43" s="31"/>
      <c r="Z43" s="31"/>
    </row>
    <row r="44" spans="1:26" ht="13.5" customHeight="1">
      <c r="A44" s="55"/>
      <c r="B44" s="39" t="s">
        <v>336</v>
      </c>
      <c r="C44" s="39"/>
      <c r="D44" s="39" t="s">
        <v>337</v>
      </c>
      <c r="E44" s="39"/>
      <c r="F44" s="39"/>
      <c r="G44" s="39"/>
      <c r="H44" s="40"/>
      <c r="I44" s="31"/>
      <c r="J44" s="31"/>
      <c r="K44" s="31"/>
      <c r="L44" s="31"/>
      <c r="M44" s="31"/>
      <c r="N44" s="31"/>
      <c r="O44" s="31"/>
      <c r="P44" s="31"/>
      <c r="Q44" s="31"/>
      <c r="R44" s="31"/>
      <c r="S44" s="31"/>
      <c r="T44" s="31"/>
      <c r="U44" s="31"/>
      <c r="V44" s="31"/>
      <c r="W44" s="31"/>
      <c r="X44" s="31"/>
      <c r="Y44" s="31"/>
      <c r="Z44" s="31"/>
    </row>
    <row r="45" spans="1:26" ht="13.5" customHeight="1">
      <c r="A45" s="56"/>
      <c r="B45" s="45" t="s">
        <v>338</v>
      </c>
      <c r="C45" s="45"/>
      <c r="D45" s="45"/>
      <c r="E45" s="45"/>
      <c r="F45" s="45"/>
      <c r="G45" s="45"/>
      <c r="H45" s="46"/>
      <c r="I45" s="31"/>
      <c r="J45" s="31"/>
      <c r="K45" s="31"/>
      <c r="L45" s="31"/>
      <c r="M45" s="31"/>
      <c r="N45" s="31"/>
      <c r="O45" s="31"/>
      <c r="P45" s="31"/>
      <c r="Q45" s="31"/>
      <c r="R45" s="31"/>
      <c r="S45" s="31"/>
      <c r="T45" s="31"/>
      <c r="U45" s="31"/>
      <c r="V45" s="31"/>
      <c r="W45" s="31"/>
      <c r="X45" s="31"/>
      <c r="Y45" s="31"/>
      <c r="Z45" s="31"/>
    </row>
    <row r="46" spans="1:26" ht="4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35.25" customHeight="1">
      <c r="A47" s="269" t="s">
        <v>339</v>
      </c>
      <c r="B47" s="270"/>
      <c r="C47" s="270"/>
      <c r="D47" s="270"/>
      <c r="E47" s="270"/>
      <c r="F47" s="270"/>
      <c r="G47" s="270"/>
      <c r="H47" s="271"/>
      <c r="I47" s="31"/>
      <c r="J47" s="31"/>
      <c r="K47" s="31"/>
      <c r="L47" s="31"/>
      <c r="M47" s="31"/>
      <c r="N47" s="31"/>
      <c r="O47" s="31"/>
      <c r="P47" s="31"/>
      <c r="Q47" s="31"/>
      <c r="R47" s="31"/>
      <c r="S47" s="31"/>
      <c r="T47" s="31"/>
      <c r="U47" s="31"/>
      <c r="V47" s="31"/>
      <c r="W47" s="31"/>
      <c r="X47" s="31"/>
      <c r="Y47" s="31"/>
      <c r="Z47" s="31"/>
    </row>
    <row r="48" spans="1:26" ht="35.25" customHeight="1">
      <c r="A48" s="272" t="s">
        <v>340</v>
      </c>
      <c r="B48" s="273"/>
      <c r="C48" s="273"/>
      <c r="D48" s="273"/>
      <c r="E48" s="273"/>
      <c r="F48" s="273"/>
      <c r="G48" s="273"/>
      <c r="H48" s="274"/>
      <c r="I48" s="31"/>
      <c r="J48" s="31"/>
      <c r="K48" s="31"/>
      <c r="L48" s="31"/>
      <c r="M48" s="31"/>
      <c r="N48" s="31"/>
      <c r="O48" s="31"/>
      <c r="P48" s="31"/>
      <c r="Q48" s="31"/>
      <c r="R48" s="31"/>
      <c r="S48" s="31"/>
      <c r="T48" s="31"/>
      <c r="U48" s="31"/>
      <c r="V48" s="31"/>
      <c r="W48" s="31"/>
      <c r="X48" s="31"/>
      <c r="Y48" s="31"/>
      <c r="Z48" s="31"/>
    </row>
    <row r="49" spans="1:26" ht="13.5" customHeight="1">
      <c r="A49" s="47" t="s">
        <v>341</v>
      </c>
      <c r="B49" s="34" t="s">
        <v>152</v>
      </c>
      <c r="C49" s="34" t="s">
        <v>153</v>
      </c>
      <c r="D49" s="34" t="s">
        <v>154</v>
      </c>
      <c r="E49" s="34" t="s">
        <v>155</v>
      </c>
      <c r="F49" s="34" t="s">
        <v>156</v>
      </c>
      <c r="G49" s="34" t="s">
        <v>157</v>
      </c>
      <c r="H49" s="57" t="s">
        <v>158</v>
      </c>
      <c r="I49" s="31"/>
      <c r="J49" s="31"/>
      <c r="K49" s="31"/>
      <c r="L49" s="31"/>
      <c r="M49" s="31"/>
      <c r="N49" s="31"/>
      <c r="O49" s="31"/>
      <c r="P49" s="31"/>
      <c r="Q49" s="31"/>
      <c r="R49" s="31"/>
      <c r="S49" s="31"/>
      <c r="T49" s="31"/>
      <c r="U49" s="31"/>
      <c r="V49" s="31"/>
      <c r="W49" s="31"/>
      <c r="X49" s="31"/>
      <c r="Y49" s="31"/>
      <c r="Z49" s="31"/>
    </row>
    <row r="50" spans="1:26" ht="63.75" customHeight="1">
      <c r="A50" s="58" t="s">
        <v>342</v>
      </c>
      <c r="B50" s="59" t="s">
        <v>343</v>
      </c>
      <c r="C50" s="59" t="s">
        <v>344</v>
      </c>
      <c r="D50" s="59" t="s">
        <v>345</v>
      </c>
      <c r="E50" s="59" t="s">
        <v>346</v>
      </c>
      <c r="F50" s="59" t="s">
        <v>347</v>
      </c>
      <c r="G50" s="60" t="s">
        <v>348</v>
      </c>
      <c r="H50" s="61" t="s">
        <v>349</v>
      </c>
      <c r="I50" s="31"/>
      <c r="J50" s="31"/>
      <c r="K50" s="31"/>
      <c r="L50" s="31"/>
      <c r="M50" s="31"/>
      <c r="N50" s="31"/>
      <c r="O50" s="31"/>
      <c r="P50" s="31"/>
      <c r="Q50" s="31"/>
      <c r="R50" s="31"/>
      <c r="S50" s="31"/>
      <c r="T50" s="31"/>
      <c r="U50" s="31"/>
      <c r="V50" s="31"/>
      <c r="W50" s="31"/>
      <c r="X50" s="31"/>
      <c r="Y50" s="31"/>
      <c r="Z50" s="31"/>
    </row>
    <row r="51" spans="1:26" ht="75" customHeight="1">
      <c r="A51" s="48"/>
      <c r="B51" s="39" t="s">
        <v>350</v>
      </c>
      <c r="C51" s="39" t="s">
        <v>351</v>
      </c>
      <c r="D51" s="39" t="s">
        <v>352</v>
      </c>
      <c r="E51" s="39" t="s">
        <v>353</v>
      </c>
      <c r="F51" s="39" t="s">
        <v>354</v>
      </c>
      <c r="G51" s="39" t="s">
        <v>355</v>
      </c>
      <c r="H51" s="62" t="s">
        <v>356</v>
      </c>
      <c r="I51" s="31"/>
      <c r="J51" s="31"/>
      <c r="K51" s="31"/>
      <c r="L51" s="31"/>
      <c r="M51" s="31"/>
      <c r="N51" s="31"/>
      <c r="O51" s="31"/>
      <c r="P51" s="31"/>
      <c r="Q51" s="31"/>
      <c r="R51" s="31"/>
      <c r="S51" s="31"/>
      <c r="T51" s="31"/>
      <c r="U51" s="31"/>
      <c r="V51" s="31"/>
      <c r="W51" s="31"/>
      <c r="X51" s="31"/>
      <c r="Y51" s="31"/>
      <c r="Z51" s="31"/>
    </row>
    <row r="52" spans="1:26" ht="104.25" customHeight="1">
      <c r="A52" s="48"/>
      <c r="B52" s="39" t="s">
        <v>357</v>
      </c>
      <c r="C52" s="39" t="s">
        <v>358</v>
      </c>
      <c r="D52" s="39" t="s">
        <v>359</v>
      </c>
      <c r="E52" s="39" t="s">
        <v>360</v>
      </c>
      <c r="F52" s="39" t="s">
        <v>361</v>
      </c>
      <c r="G52" s="39" t="s">
        <v>362</v>
      </c>
      <c r="H52" s="40" t="s">
        <v>363</v>
      </c>
      <c r="I52" s="31"/>
      <c r="J52" s="31"/>
      <c r="K52" s="31"/>
      <c r="L52" s="31"/>
      <c r="M52" s="31"/>
      <c r="N52" s="31"/>
      <c r="O52" s="31"/>
      <c r="P52" s="31"/>
      <c r="Q52" s="31"/>
      <c r="R52" s="31"/>
      <c r="S52" s="31"/>
      <c r="T52" s="31"/>
      <c r="U52" s="31"/>
      <c r="V52" s="31"/>
      <c r="W52" s="31"/>
      <c r="X52" s="31"/>
      <c r="Y52" s="31"/>
      <c r="Z52" s="31"/>
    </row>
    <row r="53" spans="1:26" ht="62.25" customHeight="1">
      <c r="A53" s="48"/>
      <c r="B53" s="39" t="s">
        <v>341</v>
      </c>
      <c r="C53" s="39" t="s">
        <v>364</v>
      </c>
      <c r="D53" s="39" t="s">
        <v>365</v>
      </c>
      <c r="E53" s="39" t="s">
        <v>366</v>
      </c>
      <c r="F53" s="39" t="s">
        <v>367</v>
      </c>
      <c r="G53" s="39" t="s">
        <v>368</v>
      </c>
      <c r="H53" s="40" t="s">
        <v>369</v>
      </c>
      <c r="I53" s="31"/>
      <c r="J53" s="31"/>
      <c r="K53" s="31"/>
      <c r="L53" s="31"/>
      <c r="M53" s="31"/>
      <c r="N53" s="31"/>
      <c r="O53" s="31"/>
      <c r="P53" s="31"/>
      <c r="Q53" s="31"/>
      <c r="R53" s="31"/>
      <c r="S53" s="31"/>
      <c r="T53" s="31"/>
      <c r="U53" s="31"/>
      <c r="V53" s="31"/>
      <c r="W53" s="31"/>
      <c r="X53" s="31"/>
      <c r="Y53" s="31"/>
      <c r="Z53" s="31"/>
    </row>
    <row r="54" spans="1:26" ht="78.75" customHeight="1">
      <c r="A54" s="48"/>
      <c r="B54" s="39"/>
      <c r="C54" s="39" t="s">
        <v>370</v>
      </c>
      <c r="D54" s="39" t="s">
        <v>371</v>
      </c>
      <c r="E54" s="39" t="s">
        <v>372</v>
      </c>
      <c r="F54" s="39" t="s">
        <v>373</v>
      </c>
      <c r="G54" s="39" t="s">
        <v>374</v>
      </c>
      <c r="H54" s="40" t="s">
        <v>375</v>
      </c>
      <c r="I54" s="31"/>
      <c r="J54" s="31"/>
      <c r="K54" s="31"/>
      <c r="L54" s="31"/>
      <c r="M54" s="31"/>
      <c r="N54" s="31"/>
      <c r="O54" s="31"/>
      <c r="P54" s="31"/>
      <c r="Q54" s="31"/>
      <c r="R54" s="31"/>
      <c r="S54" s="31"/>
      <c r="T54" s="31"/>
      <c r="U54" s="31"/>
      <c r="V54" s="31"/>
      <c r="W54" s="31"/>
      <c r="X54" s="31"/>
      <c r="Y54" s="31"/>
      <c r="Z54" s="31"/>
    </row>
    <row r="55" spans="1:26" ht="51" customHeight="1">
      <c r="A55" s="48"/>
      <c r="B55" s="39"/>
      <c r="C55" s="63" t="s">
        <v>376</v>
      </c>
      <c r="D55" s="39" t="s">
        <v>377</v>
      </c>
      <c r="E55" s="31"/>
      <c r="F55" s="39"/>
      <c r="G55" s="31"/>
      <c r="H55" s="40" t="s">
        <v>378</v>
      </c>
      <c r="I55" s="31"/>
      <c r="J55" s="31"/>
      <c r="K55" s="31"/>
      <c r="L55" s="31"/>
      <c r="M55" s="31"/>
      <c r="N55" s="31"/>
      <c r="O55" s="31"/>
      <c r="P55" s="31"/>
      <c r="Q55" s="31"/>
      <c r="R55" s="31"/>
      <c r="S55" s="31"/>
      <c r="T55" s="31"/>
      <c r="U55" s="31"/>
      <c r="V55" s="31"/>
      <c r="W55" s="31"/>
      <c r="X55" s="31"/>
      <c r="Y55" s="31"/>
      <c r="Z55" s="31"/>
    </row>
    <row r="56" spans="1:26" ht="13.5" customHeight="1">
      <c r="A56" s="52"/>
      <c r="B56" s="45"/>
      <c r="C56" s="45"/>
      <c r="D56" s="45"/>
      <c r="E56" s="45"/>
      <c r="F56" s="45"/>
      <c r="G56" s="45" t="s">
        <v>341</v>
      </c>
      <c r="H56" s="46"/>
      <c r="I56" s="31"/>
      <c r="J56" s="31"/>
      <c r="K56" s="31"/>
      <c r="L56" s="31"/>
      <c r="M56" s="31"/>
      <c r="N56" s="31"/>
      <c r="O56" s="31"/>
      <c r="P56" s="31"/>
      <c r="Q56" s="31"/>
      <c r="R56" s="31"/>
      <c r="S56" s="31"/>
      <c r="T56" s="31"/>
      <c r="U56" s="31"/>
      <c r="V56" s="31"/>
      <c r="W56" s="31"/>
      <c r="X56" s="31"/>
      <c r="Y56" s="31"/>
      <c r="Z56" s="31"/>
    </row>
    <row r="57" spans="1:26" ht="45" customHeight="1">
      <c r="A57" s="64"/>
      <c r="B57" s="64"/>
      <c r="C57" s="64"/>
      <c r="D57" s="64"/>
      <c r="E57" s="64" t="s">
        <v>341</v>
      </c>
      <c r="F57" s="64"/>
      <c r="G57" s="64"/>
      <c r="H57" s="64"/>
      <c r="I57" s="31"/>
      <c r="J57" s="31"/>
      <c r="K57" s="31"/>
      <c r="L57" s="31"/>
      <c r="M57" s="31"/>
      <c r="N57" s="31"/>
      <c r="O57" s="31"/>
      <c r="P57" s="31"/>
      <c r="Q57" s="31"/>
      <c r="R57" s="31"/>
      <c r="S57" s="31"/>
      <c r="T57" s="31"/>
      <c r="U57" s="31"/>
      <c r="V57" s="31"/>
      <c r="W57" s="31"/>
      <c r="X57" s="31"/>
      <c r="Y57" s="31"/>
      <c r="Z57" s="31"/>
    </row>
    <row r="58" spans="1:26" ht="35.25" customHeight="1">
      <c r="A58" s="269" t="s">
        <v>379</v>
      </c>
      <c r="B58" s="270"/>
      <c r="C58" s="270"/>
      <c r="D58" s="270"/>
      <c r="E58" s="270"/>
      <c r="F58" s="270"/>
      <c r="G58" s="270"/>
      <c r="H58" s="271"/>
      <c r="I58" s="31"/>
      <c r="J58" s="31"/>
      <c r="K58" s="31"/>
      <c r="L58" s="31"/>
      <c r="M58" s="31"/>
      <c r="N58" s="31"/>
      <c r="O58" s="31"/>
      <c r="P58" s="31"/>
      <c r="Q58" s="31"/>
      <c r="R58" s="31"/>
      <c r="S58" s="31"/>
      <c r="T58" s="31"/>
      <c r="U58" s="31"/>
      <c r="V58" s="31"/>
      <c r="W58" s="31"/>
      <c r="X58" s="31"/>
      <c r="Y58" s="31"/>
      <c r="Z58" s="31"/>
    </row>
    <row r="59" spans="1:26" ht="35.25" customHeight="1">
      <c r="A59" s="272" t="s">
        <v>380</v>
      </c>
      <c r="B59" s="273"/>
      <c r="C59" s="273"/>
      <c r="D59" s="273"/>
      <c r="E59" s="273"/>
      <c r="F59" s="273"/>
      <c r="G59" s="273"/>
      <c r="H59" s="274"/>
      <c r="I59" s="31"/>
      <c r="J59" s="31"/>
      <c r="K59" s="31"/>
      <c r="L59" s="31"/>
      <c r="M59" s="31"/>
      <c r="N59" s="31"/>
      <c r="O59" s="31"/>
      <c r="P59" s="31"/>
      <c r="Q59" s="31"/>
      <c r="R59" s="31"/>
      <c r="S59" s="31"/>
      <c r="T59" s="31"/>
      <c r="U59" s="31"/>
      <c r="V59" s="31"/>
      <c r="W59" s="31"/>
      <c r="X59" s="31"/>
      <c r="Y59" s="31"/>
      <c r="Z59" s="31"/>
    </row>
    <row r="60" spans="1:26" ht="13.5" customHeight="1">
      <c r="A60" s="47" t="s">
        <v>341</v>
      </c>
      <c r="B60" s="34" t="s">
        <v>152</v>
      </c>
      <c r="C60" s="34" t="s">
        <v>153</v>
      </c>
      <c r="D60" s="34" t="s">
        <v>154</v>
      </c>
      <c r="E60" s="34" t="s">
        <v>155</v>
      </c>
      <c r="F60" s="34" t="s">
        <v>156</v>
      </c>
      <c r="G60" s="34" t="s">
        <v>157</v>
      </c>
      <c r="H60" s="35" t="s">
        <v>158</v>
      </c>
      <c r="I60" s="31"/>
      <c r="J60" s="31"/>
      <c r="K60" s="31"/>
      <c r="L60" s="31"/>
      <c r="M60" s="31"/>
      <c r="N60" s="31"/>
      <c r="O60" s="31"/>
      <c r="P60" s="31"/>
      <c r="Q60" s="31"/>
      <c r="R60" s="31"/>
      <c r="S60" s="31"/>
      <c r="T60" s="31"/>
      <c r="U60" s="31"/>
      <c r="V60" s="31"/>
      <c r="W60" s="31"/>
      <c r="X60" s="31"/>
      <c r="Y60" s="31"/>
      <c r="Z60" s="31"/>
    </row>
    <row r="61" spans="1:26" ht="81" customHeight="1">
      <c r="A61" s="37" t="s">
        <v>381</v>
      </c>
      <c r="B61" s="59" t="s">
        <v>382</v>
      </c>
      <c r="C61" s="59" t="s">
        <v>383</v>
      </c>
      <c r="D61" s="59" t="s">
        <v>384</v>
      </c>
      <c r="E61" s="59" t="s">
        <v>385</v>
      </c>
      <c r="F61" s="59" t="s">
        <v>386</v>
      </c>
      <c r="G61" s="59" t="s">
        <v>387</v>
      </c>
      <c r="H61" s="65" t="s">
        <v>388</v>
      </c>
      <c r="I61" s="31"/>
      <c r="J61" s="31"/>
      <c r="K61" s="31"/>
      <c r="L61" s="31"/>
      <c r="M61" s="31"/>
      <c r="N61" s="31"/>
      <c r="O61" s="31"/>
      <c r="P61" s="31"/>
      <c r="Q61" s="31"/>
      <c r="R61" s="31"/>
      <c r="S61" s="31"/>
      <c r="T61" s="31"/>
      <c r="U61" s="31"/>
      <c r="V61" s="31"/>
      <c r="W61" s="31"/>
      <c r="X61" s="31"/>
      <c r="Y61" s="31"/>
      <c r="Z61" s="31"/>
    </row>
    <row r="62" spans="1:26" ht="79.5" customHeight="1">
      <c r="A62" s="41"/>
      <c r="B62" s="66" t="s">
        <v>389</v>
      </c>
      <c r="C62" s="66" t="s">
        <v>390</v>
      </c>
      <c r="D62" s="66" t="s">
        <v>391</v>
      </c>
      <c r="E62" s="66" t="s">
        <v>392</v>
      </c>
      <c r="F62" s="66" t="s">
        <v>393</v>
      </c>
      <c r="G62" s="66" t="s">
        <v>394</v>
      </c>
      <c r="H62" s="62" t="s">
        <v>395</v>
      </c>
      <c r="I62" s="31"/>
      <c r="J62" s="31"/>
      <c r="K62" s="31"/>
      <c r="L62" s="31"/>
      <c r="M62" s="31"/>
      <c r="N62" s="31"/>
      <c r="O62" s="31"/>
      <c r="P62" s="31"/>
      <c r="Q62" s="31"/>
      <c r="R62" s="31"/>
      <c r="S62" s="31"/>
      <c r="T62" s="31"/>
      <c r="U62" s="31"/>
      <c r="V62" s="31"/>
      <c r="W62" s="31"/>
      <c r="X62" s="31"/>
      <c r="Y62" s="31"/>
      <c r="Z62" s="31"/>
    </row>
    <row r="63" spans="1:26" ht="78.75" customHeight="1">
      <c r="A63" s="41"/>
      <c r="B63" s="66" t="s">
        <v>396</v>
      </c>
      <c r="C63" s="66" t="s">
        <v>397</v>
      </c>
      <c r="D63" s="66" t="s">
        <v>398</v>
      </c>
      <c r="E63" s="66" t="s">
        <v>399</v>
      </c>
      <c r="F63" s="66" t="s">
        <v>400</v>
      </c>
      <c r="G63" s="66" t="s">
        <v>401</v>
      </c>
      <c r="H63" s="62" t="s">
        <v>402</v>
      </c>
      <c r="I63" s="31"/>
      <c r="J63" s="31"/>
      <c r="K63" s="31"/>
      <c r="L63" s="31"/>
      <c r="M63" s="31"/>
      <c r="N63" s="31"/>
      <c r="O63" s="31"/>
      <c r="P63" s="31"/>
      <c r="Q63" s="31"/>
      <c r="R63" s="31"/>
      <c r="S63" s="31"/>
      <c r="T63" s="31"/>
      <c r="U63" s="31"/>
      <c r="V63" s="31"/>
      <c r="W63" s="31"/>
      <c r="X63" s="31"/>
      <c r="Y63" s="31"/>
      <c r="Z63" s="31"/>
    </row>
    <row r="64" spans="1:26" ht="70.5" customHeight="1">
      <c r="A64" s="41"/>
      <c r="B64" s="66" t="s">
        <v>403</v>
      </c>
      <c r="C64" s="66" t="s">
        <v>404</v>
      </c>
      <c r="D64" s="66" t="s">
        <v>405</v>
      </c>
      <c r="E64" s="66" t="s">
        <v>406</v>
      </c>
      <c r="F64" s="66" t="s">
        <v>407</v>
      </c>
      <c r="G64" s="66" t="s">
        <v>408</v>
      </c>
      <c r="H64" s="62" t="s">
        <v>409</v>
      </c>
      <c r="I64" s="31"/>
      <c r="J64" s="31"/>
      <c r="K64" s="31"/>
      <c r="L64" s="31"/>
      <c r="M64" s="31"/>
      <c r="N64" s="31"/>
      <c r="O64" s="31"/>
      <c r="P64" s="31"/>
      <c r="Q64" s="31"/>
      <c r="R64" s="31"/>
      <c r="S64" s="31"/>
      <c r="T64" s="31"/>
      <c r="U64" s="31"/>
      <c r="V64" s="31"/>
      <c r="W64" s="31"/>
      <c r="X64" s="31"/>
      <c r="Y64" s="31"/>
      <c r="Z64" s="31"/>
    </row>
    <row r="65" spans="1:26" ht="95.25" customHeight="1">
      <c r="A65" s="41"/>
      <c r="B65" s="66" t="s">
        <v>410</v>
      </c>
      <c r="C65" s="66" t="s">
        <v>411</v>
      </c>
      <c r="D65" s="66" t="s">
        <v>412</v>
      </c>
      <c r="E65" s="66" t="s">
        <v>413</v>
      </c>
      <c r="F65" s="66" t="s">
        <v>414</v>
      </c>
      <c r="G65" s="66" t="s">
        <v>415</v>
      </c>
      <c r="H65" s="62" t="s">
        <v>416</v>
      </c>
      <c r="I65" s="31"/>
      <c r="J65" s="31"/>
      <c r="K65" s="31"/>
      <c r="L65" s="31"/>
      <c r="M65" s="31"/>
      <c r="N65" s="31"/>
      <c r="O65" s="31"/>
      <c r="P65" s="31"/>
      <c r="Q65" s="31"/>
      <c r="R65" s="31"/>
      <c r="S65" s="31"/>
      <c r="T65" s="31"/>
      <c r="U65" s="31"/>
      <c r="V65" s="31"/>
      <c r="W65" s="31"/>
      <c r="X65" s="31"/>
      <c r="Y65" s="31"/>
      <c r="Z65" s="31"/>
    </row>
    <row r="66" spans="1:26" ht="52.5" customHeight="1">
      <c r="A66" s="41"/>
      <c r="B66" s="66" t="s">
        <v>417</v>
      </c>
      <c r="C66" s="66" t="s">
        <v>418</v>
      </c>
      <c r="D66" s="66"/>
      <c r="E66" s="66" t="s">
        <v>419</v>
      </c>
      <c r="F66" s="66"/>
      <c r="G66" s="66"/>
      <c r="H66" s="62" t="s">
        <v>420</v>
      </c>
      <c r="I66" s="31"/>
      <c r="J66" s="31"/>
      <c r="K66" s="31"/>
      <c r="L66" s="31"/>
      <c r="M66" s="31"/>
      <c r="N66" s="31"/>
      <c r="O66" s="31"/>
      <c r="P66" s="31"/>
      <c r="Q66" s="31"/>
      <c r="R66" s="31"/>
      <c r="S66" s="31"/>
      <c r="T66" s="31"/>
      <c r="U66" s="31"/>
      <c r="V66" s="31"/>
      <c r="W66" s="31"/>
      <c r="X66" s="31"/>
      <c r="Y66" s="31"/>
      <c r="Z66" s="31"/>
    </row>
    <row r="67" spans="1:26" ht="13.5" customHeight="1">
      <c r="A67" s="43"/>
      <c r="B67" s="63"/>
      <c r="C67" s="63"/>
      <c r="D67" s="63"/>
      <c r="E67" s="63" t="s">
        <v>421</v>
      </c>
      <c r="F67" s="63"/>
      <c r="G67" s="63"/>
      <c r="H67" s="63" t="s">
        <v>422</v>
      </c>
      <c r="I67" s="31"/>
      <c r="J67" s="31"/>
      <c r="K67" s="31"/>
      <c r="L67" s="31"/>
      <c r="M67" s="31"/>
      <c r="N67" s="31"/>
      <c r="O67" s="31"/>
      <c r="P67" s="31"/>
      <c r="Q67" s="31"/>
      <c r="R67" s="31"/>
      <c r="S67" s="31"/>
      <c r="T67" s="31"/>
      <c r="U67" s="31"/>
      <c r="V67" s="31"/>
      <c r="W67" s="31"/>
      <c r="X67" s="31"/>
      <c r="Y67" s="31"/>
      <c r="Z67" s="31"/>
    </row>
    <row r="68" spans="1:26" ht="13.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3.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3.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3.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3.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3.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3.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3.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3.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3.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3.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3.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3.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3.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3.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3.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3.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3.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3.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3.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3.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3.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3.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3.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3.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3.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3.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3.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3.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3.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3.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3.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3.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3.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3.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3.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3.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3.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3.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3.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3.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3.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3.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3.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3.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3.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3.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3.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3.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3.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3.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3.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3.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3.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3.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3.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3.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3.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3.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3.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3.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3.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3.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3.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3.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3.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3.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3.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3.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3.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3.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3.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3.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3.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3.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3.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3.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3.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3.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3.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3.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3.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3.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3.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3.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3.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3.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3.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3.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3.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3.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3.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3.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3.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3.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3.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3.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3.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3.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3.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3.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3.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3.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3.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3.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3.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3.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3.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3.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3.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3.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3.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3.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3.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3.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3.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3.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3.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3.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3.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3.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3.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3.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3.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3.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3.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3.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3.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3.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3.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3.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3.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3.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3.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3.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3.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3.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3.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3.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3.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3.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3.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3.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3.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3.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3.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3.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3.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3.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3.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3.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3.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3.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3.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3.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3.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3.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3.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3.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3.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3.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3.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3.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3.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3.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3.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3.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3.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3.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3.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3.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3.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3.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3.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3.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3.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3.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3.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3.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3.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3.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3.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3.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3.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3.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3.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3.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3.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3.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3.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3.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3.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3.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3.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3.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3.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3.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3.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3.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3.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3.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3.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3.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3.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3.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3.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3.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3.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3.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3.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3.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3.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3.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3.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3.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3.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3.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3.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3.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3.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3.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3.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3.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3.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3.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3.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3.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3.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3.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3.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3.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3.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3.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3.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3.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3.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3.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3.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3.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3.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3.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3.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3.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3.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3.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3.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3.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3.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3.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3.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3.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3.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3.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3.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3.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3.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3.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3.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3.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3.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3.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3.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3.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3.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3.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3.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3.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3.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3.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3.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3.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3.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3.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3.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3.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3.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3.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3.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3.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3.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3.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3.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3.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3.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3.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3.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3.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3.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3.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3.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3.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3.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3.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3.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3.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3.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3.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3.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3.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3.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3.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3.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3.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3.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3.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3.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3.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3.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3.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3.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3.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3.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3.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3.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3.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3.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3.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3.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3.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3.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3.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3.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3.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3.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3.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3.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3.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3.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3.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3.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3.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3.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3.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3.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3.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3.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3.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3.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3.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3.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3.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3.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3.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3.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3.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3.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3.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3.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3.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3.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3.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3.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3.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3.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3.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3.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3.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3.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3.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3.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3.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3.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3.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3.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3.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3.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3.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3.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3.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3.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3.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3.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3.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3.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3.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3.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3.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3.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3.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3.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3.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3.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3.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3.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3.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3.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3.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3.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3.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3.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3.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3.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3.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3.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3.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3.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3.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3.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3.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3.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3.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3.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3.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3.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3.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3.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3.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3.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3.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3.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3.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3.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3.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3.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3.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3.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3.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3.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3.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3.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3.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3.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3.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3.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3.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3.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3.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3.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3.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3.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3.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3.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3.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3.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3.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3.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3.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3.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3.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3.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3.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3.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3.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3.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3.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3.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3.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3.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3.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3.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3.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3.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3.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3.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3.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3.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3.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3.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3.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3.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3.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3.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3.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3.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3.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3.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3.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3.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3.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3.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3.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3.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3.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3.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3.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3.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3.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3.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3.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3.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3.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3.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3.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3.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3.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3.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3.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3.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3.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3.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3.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3.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3.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3.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3.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3.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3.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3.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3.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3.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3.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3.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3.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3.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3.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3.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3.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3.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3.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3.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3.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3.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3.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3.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3.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3.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3.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3.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3.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3.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3.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3.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3.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3.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3.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3.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3.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3.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3.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3.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3.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3.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3.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3.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3.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3.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3.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3.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3.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3.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3.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3.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3.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3.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3.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3.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3.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3.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3.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3.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3.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3.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3.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3.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3.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3.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3.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3.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3.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3.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3.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3.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3.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3.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3.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3.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3.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3.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3.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3.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3.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3.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3.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3.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3.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3.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3.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3.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3.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3.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3.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3.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3.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3.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3.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3.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3.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3.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3.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3.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3.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3.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3.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3.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3.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3.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3.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3.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3.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3.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3.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3.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3.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3.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3.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3.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3.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3.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3.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3.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3.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3.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3.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3.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3.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3.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3.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3.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3.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3.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3.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3.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3.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3.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3.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3.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3.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3.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3.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3.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3.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3.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3.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3.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3.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3.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3.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3.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3.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3.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3.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3.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3.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3.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3.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3.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3.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3.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3.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3.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3.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3.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3.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3.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3.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3.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3.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3.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3.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3.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3.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3.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3.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3.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3.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3.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3.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3.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3.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3.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3.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3.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3.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3.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3.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3.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3.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3.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3.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3.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3.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3.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3.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3.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3.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3.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3.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3.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3.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3.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3.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3.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3.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3.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3.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3.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3.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3.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3.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3.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3.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3.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3.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3.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3.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3.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3.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3.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3.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3.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3.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3.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3.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3.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3.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3.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3.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3.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3.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3.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3.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3.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3.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3.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3.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3.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3.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3.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3.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3.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3.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3.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3.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3.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3.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3.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3.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3.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3.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3.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3.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3.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3.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3.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3.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3.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3.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3.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3.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3.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3.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3.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3.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3.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3.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3.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3.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3.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3.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3.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3.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3.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3.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3.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3.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3.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3.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3.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3.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3.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3.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3.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3.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3.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3.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3.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3.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3.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3.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3.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3.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3.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3.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3.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3.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3.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3.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3.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3.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3.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3.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3.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3.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3.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3.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3.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3.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3.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3.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3.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3.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3.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3.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3.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3.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3.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3.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3.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3.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3.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3.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3.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3.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3.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3.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3.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3.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3.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3.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3.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3.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3.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3.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3.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3.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3.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3.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3.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3.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3.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3.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3.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3.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3.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3.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3.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3.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3.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3.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3.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3.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3.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3.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3.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3.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3.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3.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3.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3.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3.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3.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3.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3.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3.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3.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3.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3.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3.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3.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3.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3.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3.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3.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3.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3.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3.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3.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3.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3.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3.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3.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3.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3.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3.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3.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3.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3.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3.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3.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3.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3.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3.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3.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3.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3.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3.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3.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3.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3.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3.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3.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3.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3.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3.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3.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3.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3.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3.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3.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3.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3.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3.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3.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3.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3.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3.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3.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3.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3.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3.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3.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3.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3.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3.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3.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3.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3.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3.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3.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3.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3.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3.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3.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3.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3.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3.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3.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3.5"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3.5"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3.5"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3.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3.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3.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3">
    <mergeCell ref="A59:H59"/>
    <mergeCell ref="A1:H1"/>
    <mergeCell ref="A2:H2"/>
    <mergeCell ref="A3:H3"/>
    <mergeCell ref="A14:H14"/>
    <mergeCell ref="A15:H15"/>
    <mergeCell ref="A25:H25"/>
    <mergeCell ref="A26:H26"/>
    <mergeCell ref="A35:H35"/>
    <mergeCell ref="A36:H36"/>
    <mergeCell ref="A47:H47"/>
    <mergeCell ref="A48:H48"/>
    <mergeCell ref="A58:H58"/>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350AB-D694-4FBF-82DF-0363980D9A1D}">
  <sheetPr>
    <tabColor rgb="FFFF8989"/>
  </sheetPr>
  <dimension ref="A1:H61"/>
  <sheetViews>
    <sheetView zoomScale="80" zoomScaleNormal="80" workbookViewId="0">
      <selection activeCell="G55" sqref="G55"/>
    </sheetView>
  </sheetViews>
  <sheetFormatPr baseColWidth="10" defaultColWidth="11.44140625" defaultRowHeight="13.8"/>
  <cols>
    <col min="1" max="1" width="21.77734375" style="176" customWidth="1"/>
    <col min="2" max="8" width="33.6640625" style="176" customWidth="1"/>
    <col min="9" max="16384" width="11.44140625" style="176"/>
  </cols>
  <sheetData>
    <row r="1" spans="1:8" ht="36.75" customHeight="1" thickBot="1">
      <c r="A1" s="281" t="s">
        <v>623</v>
      </c>
      <c r="B1" s="282"/>
      <c r="C1" s="282"/>
      <c r="D1" s="282"/>
      <c r="E1" s="282"/>
      <c r="F1" s="282"/>
      <c r="G1" s="282"/>
      <c r="H1" s="283"/>
    </row>
    <row r="2" spans="1:8" s="177" customFormat="1" ht="35.25" customHeight="1">
      <c r="A2" s="284" t="s">
        <v>150</v>
      </c>
      <c r="B2" s="285"/>
      <c r="C2" s="285"/>
      <c r="D2" s="285"/>
      <c r="E2" s="285"/>
      <c r="F2" s="285"/>
      <c r="G2" s="285"/>
      <c r="H2" s="286"/>
    </row>
    <row r="3" spans="1:8" s="181" customFormat="1" ht="33" customHeight="1">
      <c r="A3" s="178"/>
      <c r="B3" s="179" t="s">
        <v>152</v>
      </c>
      <c r="C3" s="179" t="s">
        <v>153</v>
      </c>
      <c r="D3" s="179" t="s">
        <v>154</v>
      </c>
      <c r="E3" s="179" t="s">
        <v>155</v>
      </c>
      <c r="F3" s="179" t="s">
        <v>156</v>
      </c>
      <c r="G3" s="179" t="s">
        <v>157</v>
      </c>
      <c r="H3" s="180" t="s">
        <v>158</v>
      </c>
    </row>
    <row r="4" spans="1:8" ht="55.2">
      <c r="A4" s="182" t="s">
        <v>159</v>
      </c>
      <c r="B4" s="183" t="s">
        <v>160</v>
      </c>
      <c r="C4" s="184" t="s">
        <v>161</v>
      </c>
      <c r="D4" s="184" t="s">
        <v>162</v>
      </c>
      <c r="E4" s="185" t="s">
        <v>163</v>
      </c>
      <c r="F4" s="184" t="s">
        <v>164</v>
      </c>
      <c r="G4" s="184" t="s">
        <v>165</v>
      </c>
      <c r="H4" s="186" t="s">
        <v>166</v>
      </c>
    </row>
    <row r="5" spans="1:8" ht="55.2">
      <c r="A5" s="187"/>
      <c r="B5" s="188" t="s">
        <v>167</v>
      </c>
      <c r="C5" s="184" t="s">
        <v>168</v>
      </c>
      <c r="D5" s="184" t="s">
        <v>169</v>
      </c>
      <c r="E5" s="253" t="s">
        <v>170</v>
      </c>
      <c r="F5" s="184" t="s">
        <v>171</v>
      </c>
      <c r="G5" s="184" t="s">
        <v>172</v>
      </c>
      <c r="H5" s="186" t="s">
        <v>173</v>
      </c>
    </row>
    <row r="6" spans="1:8" ht="55.2">
      <c r="A6" s="187"/>
      <c r="B6" s="189" t="s">
        <v>174</v>
      </c>
      <c r="C6" s="185" t="s">
        <v>175</v>
      </c>
      <c r="D6" s="185" t="s">
        <v>176</v>
      </c>
      <c r="E6" s="185" t="s">
        <v>177</v>
      </c>
      <c r="F6" s="185" t="s">
        <v>178</v>
      </c>
      <c r="G6" s="184" t="s">
        <v>179</v>
      </c>
      <c r="H6" s="190" t="s">
        <v>180</v>
      </c>
    </row>
    <row r="7" spans="1:8" ht="69">
      <c r="A7" s="187"/>
      <c r="B7" s="189" t="s">
        <v>181</v>
      </c>
      <c r="C7" s="185" t="s">
        <v>182</v>
      </c>
      <c r="D7" s="184" t="s">
        <v>183</v>
      </c>
      <c r="E7" s="184" t="s">
        <v>184</v>
      </c>
      <c r="F7" s="185" t="s">
        <v>185</v>
      </c>
      <c r="G7" s="184" t="s">
        <v>186</v>
      </c>
      <c r="H7" s="186" t="s">
        <v>187</v>
      </c>
    </row>
    <row r="8" spans="1:8" ht="55.8" thickBot="1">
      <c r="A8" s="187"/>
      <c r="B8" s="188" t="s">
        <v>188</v>
      </c>
      <c r="C8" s="184" t="s">
        <v>189</v>
      </c>
      <c r="D8" s="184" t="s">
        <v>190</v>
      </c>
      <c r="E8" s="184" t="s">
        <v>191</v>
      </c>
      <c r="F8" s="184" t="s">
        <v>192</v>
      </c>
      <c r="G8" s="184" t="s">
        <v>193</v>
      </c>
      <c r="H8" s="186" t="s">
        <v>194</v>
      </c>
    </row>
    <row r="9" spans="1:8" ht="69.599999999999994" thickBot="1">
      <c r="A9" s="187"/>
      <c r="B9" s="188" t="s">
        <v>195</v>
      </c>
      <c r="C9" s="184" t="s">
        <v>196</v>
      </c>
      <c r="D9" s="185" t="s">
        <v>197</v>
      </c>
      <c r="E9" s="184" t="s">
        <v>198</v>
      </c>
      <c r="F9" s="184"/>
      <c r="G9" s="185" t="s">
        <v>199</v>
      </c>
      <c r="H9" s="254" t="s">
        <v>652</v>
      </c>
    </row>
    <row r="10" spans="1:8" ht="42" thickBot="1">
      <c r="A10" s="187"/>
      <c r="B10" s="188" t="s">
        <v>201</v>
      </c>
      <c r="C10" s="184"/>
      <c r="D10" s="184" t="s">
        <v>202</v>
      </c>
      <c r="E10" s="184" t="s">
        <v>203</v>
      </c>
      <c r="F10" s="184"/>
      <c r="G10" s="184" t="s">
        <v>204</v>
      </c>
      <c r="H10" s="255" t="s">
        <v>653</v>
      </c>
    </row>
    <row r="11" spans="1:8" ht="80.25" customHeight="1" thickBot="1">
      <c r="A11" s="191"/>
      <c r="B11" s="192"/>
      <c r="C11" s="193"/>
      <c r="D11" s="193"/>
      <c r="E11" s="193" t="s">
        <v>206</v>
      </c>
      <c r="F11" s="193"/>
      <c r="G11" s="193" t="s">
        <v>207</v>
      </c>
      <c r="H11" s="194"/>
    </row>
    <row r="12" spans="1:8" ht="45" customHeight="1" thickBot="1"/>
    <row r="13" spans="1:8" s="177" customFormat="1" ht="35.25" customHeight="1">
      <c r="A13" s="284" t="s">
        <v>208</v>
      </c>
      <c r="B13" s="285"/>
      <c r="C13" s="285"/>
      <c r="D13" s="285"/>
      <c r="E13" s="285"/>
      <c r="F13" s="285"/>
      <c r="G13" s="285"/>
      <c r="H13" s="286"/>
    </row>
    <row r="14" spans="1:8" s="177" customFormat="1" ht="33" customHeight="1">
      <c r="A14" s="195"/>
      <c r="B14" s="179" t="s">
        <v>152</v>
      </c>
      <c r="C14" s="179" t="s">
        <v>153</v>
      </c>
      <c r="D14" s="179" t="s">
        <v>154</v>
      </c>
      <c r="E14" s="179" t="s">
        <v>155</v>
      </c>
      <c r="F14" s="179" t="s">
        <v>156</v>
      </c>
      <c r="G14" s="179" t="s">
        <v>157</v>
      </c>
      <c r="H14" s="180" t="s">
        <v>158</v>
      </c>
    </row>
    <row r="15" spans="1:8" ht="96.75" customHeight="1">
      <c r="A15" s="196" t="s">
        <v>210</v>
      </c>
      <c r="B15" s="184" t="s">
        <v>211</v>
      </c>
      <c r="C15" s="184" t="s">
        <v>212</v>
      </c>
      <c r="D15" s="197" t="s">
        <v>213</v>
      </c>
      <c r="E15" s="197" t="s">
        <v>214</v>
      </c>
      <c r="F15" s="197" t="s">
        <v>215</v>
      </c>
      <c r="G15" s="197" t="s">
        <v>216</v>
      </c>
      <c r="H15" s="198" t="s">
        <v>217</v>
      </c>
    </row>
    <row r="16" spans="1:8" ht="84" customHeight="1">
      <c r="A16" s="196"/>
      <c r="B16" s="184" t="s">
        <v>218</v>
      </c>
      <c r="C16" s="184" t="s">
        <v>219</v>
      </c>
      <c r="D16" s="188" t="s">
        <v>220</v>
      </c>
      <c r="E16" s="188" t="s">
        <v>221</v>
      </c>
      <c r="F16" s="188" t="s">
        <v>222</v>
      </c>
      <c r="G16" s="188" t="s">
        <v>223</v>
      </c>
      <c r="H16" s="199" t="s">
        <v>224</v>
      </c>
    </row>
    <row r="17" spans="1:8" ht="110.25" customHeight="1">
      <c r="A17" s="196"/>
      <c r="B17" s="184" t="s">
        <v>225</v>
      </c>
      <c r="C17" s="184" t="s">
        <v>226</v>
      </c>
      <c r="D17" s="188" t="s">
        <v>227</v>
      </c>
      <c r="E17" s="188" t="s">
        <v>228</v>
      </c>
      <c r="F17" s="188" t="s">
        <v>229</v>
      </c>
      <c r="G17" s="188" t="s">
        <v>230</v>
      </c>
      <c r="H17" s="199" t="s">
        <v>231</v>
      </c>
    </row>
    <row r="18" spans="1:8" ht="75.75" customHeight="1">
      <c r="A18" s="196"/>
      <c r="B18" s="184" t="s">
        <v>232</v>
      </c>
      <c r="C18" s="184" t="s">
        <v>233</v>
      </c>
      <c r="D18" s="188" t="s">
        <v>234</v>
      </c>
      <c r="E18" s="189" t="s">
        <v>235</v>
      </c>
      <c r="F18" s="188" t="s">
        <v>236</v>
      </c>
      <c r="G18" s="188" t="s">
        <v>237</v>
      </c>
      <c r="H18" s="199" t="s">
        <v>238</v>
      </c>
    </row>
    <row r="19" spans="1:8" ht="87.75" customHeight="1">
      <c r="A19" s="196"/>
      <c r="B19" s="185" t="s">
        <v>239</v>
      </c>
      <c r="C19" s="185" t="s">
        <v>240</v>
      </c>
      <c r="D19" s="189" t="s">
        <v>241</v>
      </c>
      <c r="E19" s="189" t="s">
        <v>242</v>
      </c>
      <c r="F19" s="189" t="s">
        <v>243</v>
      </c>
      <c r="G19" s="188" t="s">
        <v>244</v>
      </c>
      <c r="H19" s="199" t="s">
        <v>245</v>
      </c>
    </row>
    <row r="20" spans="1:8" ht="107.25" customHeight="1">
      <c r="A20" s="196"/>
      <c r="B20" s="184" t="s">
        <v>246</v>
      </c>
      <c r="C20" s="184" t="s">
        <v>247</v>
      </c>
      <c r="D20" s="188"/>
      <c r="E20" s="188" t="s">
        <v>248</v>
      </c>
      <c r="F20" s="188" t="s">
        <v>249</v>
      </c>
      <c r="G20" s="188" t="s">
        <v>250</v>
      </c>
      <c r="H20" s="199"/>
    </row>
    <row r="21" spans="1:8" ht="79.5" customHeight="1" thickBot="1">
      <c r="A21" s="200"/>
      <c r="B21" s="193" t="s">
        <v>251</v>
      </c>
      <c r="C21" s="201" t="s">
        <v>252</v>
      </c>
      <c r="D21" s="192"/>
      <c r="E21" s="192" t="s">
        <v>253</v>
      </c>
      <c r="F21" s="202" t="s">
        <v>254</v>
      </c>
      <c r="G21" s="192"/>
      <c r="H21" s="203"/>
    </row>
    <row r="22" spans="1:8" ht="45" customHeight="1" thickBot="1"/>
    <row r="23" spans="1:8" s="204" customFormat="1" ht="35.25" customHeight="1">
      <c r="A23" s="284" t="s">
        <v>255</v>
      </c>
      <c r="B23" s="285"/>
      <c r="C23" s="285"/>
      <c r="D23" s="285"/>
      <c r="E23" s="285"/>
      <c r="F23" s="285"/>
      <c r="G23" s="285"/>
      <c r="H23" s="286"/>
    </row>
    <row r="24" spans="1:8" s="204" customFormat="1" ht="45" customHeight="1">
      <c r="A24" s="195"/>
      <c r="B24" s="179" t="s">
        <v>152</v>
      </c>
      <c r="C24" s="179" t="s">
        <v>153</v>
      </c>
      <c r="D24" s="179" t="s">
        <v>154</v>
      </c>
      <c r="E24" s="179" t="s">
        <v>155</v>
      </c>
      <c r="F24" s="179" t="s">
        <v>156</v>
      </c>
      <c r="G24" s="179" t="s">
        <v>157</v>
      </c>
      <c r="H24" s="180" t="s">
        <v>158</v>
      </c>
    </row>
    <row r="25" spans="1:8" s="204" customFormat="1" ht="72.75" customHeight="1">
      <c r="A25" s="196" t="s">
        <v>257</v>
      </c>
      <c r="B25" s="184" t="s">
        <v>258</v>
      </c>
      <c r="C25" s="184" t="s">
        <v>259</v>
      </c>
      <c r="D25" s="197" t="s">
        <v>260</v>
      </c>
      <c r="E25" s="197" t="s">
        <v>261</v>
      </c>
      <c r="F25" s="197" t="s">
        <v>262</v>
      </c>
      <c r="G25" s="197" t="s">
        <v>263</v>
      </c>
      <c r="H25" s="198" t="s">
        <v>264</v>
      </c>
    </row>
    <row r="26" spans="1:8" s="204" customFormat="1" ht="86.25" customHeight="1">
      <c r="A26" s="196"/>
      <c r="B26" s="185" t="s">
        <v>265</v>
      </c>
      <c r="C26" s="185" t="s">
        <v>266</v>
      </c>
      <c r="D26" s="188" t="s">
        <v>267</v>
      </c>
      <c r="E26" s="188" t="s">
        <v>268</v>
      </c>
      <c r="F26" s="188" t="s">
        <v>269</v>
      </c>
      <c r="G26" s="189" t="s">
        <v>270</v>
      </c>
      <c r="H26" s="199" t="s">
        <v>271</v>
      </c>
    </row>
    <row r="27" spans="1:8" s="204" customFormat="1" ht="71.25" customHeight="1">
      <c r="A27" s="196"/>
      <c r="B27" s="185" t="s">
        <v>272</v>
      </c>
      <c r="C27" s="185" t="s">
        <v>273</v>
      </c>
      <c r="D27" s="188" t="s">
        <v>274</v>
      </c>
      <c r="E27" s="188" t="s">
        <v>275</v>
      </c>
      <c r="F27" s="189" t="s">
        <v>276</v>
      </c>
      <c r="G27" s="188" t="s">
        <v>277</v>
      </c>
      <c r="H27" s="205" t="s">
        <v>278</v>
      </c>
    </row>
    <row r="28" spans="1:8" s="204" customFormat="1" ht="71.25" customHeight="1">
      <c r="A28" s="196"/>
      <c r="B28" s="184" t="s">
        <v>279</v>
      </c>
      <c r="C28" s="184" t="s">
        <v>280</v>
      </c>
      <c r="D28" s="188" t="s">
        <v>281</v>
      </c>
      <c r="E28" s="189" t="s">
        <v>282</v>
      </c>
      <c r="F28" s="188" t="s">
        <v>283</v>
      </c>
      <c r="G28" s="188" t="s">
        <v>284</v>
      </c>
      <c r="H28" s="199"/>
    </row>
    <row r="29" spans="1:8" s="204" customFormat="1" ht="71.25" customHeight="1">
      <c r="A29" s="196"/>
      <c r="B29" s="184" t="s">
        <v>285</v>
      </c>
      <c r="C29" s="184" t="s">
        <v>286</v>
      </c>
      <c r="D29" s="188" t="s">
        <v>287</v>
      </c>
      <c r="E29" s="188"/>
      <c r="F29" s="188" t="s">
        <v>288</v>
      </c>
      <c r="G29" s="188" t="s">
        <v>289</v>
      </c>
      <c r="H29" s="199"/>
    </row>
    <row r="30" spans="1:8" s="204" customFormat="1" ht="54.75" customHeight="1" thickBot="1">
      <c r="A30" s="200"/>
      <c r="B30" s="193"/>
      <c r="C30" s="193"/>
      <c r="D30" s="192" t="s">
        <v>290</v>
      </c>
      <c r="E30" s="192"/>
      <c r="F30" s="192"/>
      <c r="G30" s="192"/>
      <c r="H30" s="203"/>
    </row>
    <row r="31" spans="1:8" ht="45" customHeight="1" thickBot="1"/>
    <row r="32" spans="1:8" ht="35.25" customHeight="1">
      <c r="A32" s="284" t="s">
        <v>291</v>
      </c>
      <c r="B32" s="285"/>
      <c r="C32" s="285"/>
      <c r="D32" s="285"/>
      <c r="E32" s="285"/>
      <c r="F32" s="285"/>
      <c r="G32" s="285"/>
      <c r="H32" s="286"/>
    </row>
    <row r="33" spans="1:8" ht="31.2">
      <c r="A33" s="206"/>
      <c r="B33" s="179" t="s">
        <v>152</v>
      </c>
      <c r="C33" s="179" t="s">
        <v>153</v>
      </c>
      <c r="D33" s="179" t="s">
        <v>154</v>
      </c>
      <c r="E33" s="179" t="s">
        <v>155</v>
      </c>
      <c r="F33" s="179" t="s">
        <v>156</v>
      </c>
      <c r="G33" s="179" t="s">
        <v>157</v>
      </c>
      <c r="H33" s="180" t="s">
        <v>158</v>
      </c>
    </row>
    <row r="34" spans="1:8" ht="41.4">
      <c r="A34" s="196" t="s">
        <v>293</v>
      </c>
      <c r="B34" s="184" t="s">
        <v>294</v>
      </c>
      <c r="C34" s="184" t="s">
        <v>295</v>
      </c>
      <c r="D34" s="184" t="s">
        <v>296</v>
      </c>
      <c r="E34" s="184" t="s">
        <v>297</v>
      </c>
      <c r="F34" s="184" t="s">
        <v>298</v>
      </c>
      <c r="G34" s="184" t="s">
        <v>299</v>
      </c>
      <c r="H34" s="186" t="s">
        <v>300</v>
      </c>
    </row>
    <row r="35" spans="1:8" ht="55.5" customHeight="1">
      <c r="A35" s="196"/>
      <c r="B35" s="184" t="s">
        <v>301</v>
      </c>
      <c r="C35" s="184" t="s">
        <v>302</v>
      </c>
      <c r="D35" s="184" t="s">
        <v>303</v>
      </c>
      <c r="E35" s="185" t="s">
        <v>304</v>
      </c>
      <c r="F35" s="185" t="s">
        <v>305</v>
      </c>
      <c r="G35" s="184" t="s">
        <v>306</v>
      </c>
      <c r="H35" s="186" t="s">
        <v>307</v>
      </c>
    </row>
    <row r="36" spans="1:8" ht="69.75" customHeight="1">
      <c r="A36" s="196"/>
      <c r="B36" s="185" t="s">
        <v>308</v>
      </c>
      <c r="C36" s="184" t="s">
        <v>309</v>
      </c>
      <c r="D36" s="184" t="s">
        <v>310</v>
      </c>
      <c r="E36" s="185" t="s">
        <v>311</v>
      </c>
      <c r="F36" s="184" t="s">
        <v>312</v>
      </c>
      <c r="G36" s="184" t="s">
        <v>313</v>
      </c>
      <c r="H36" s="186" t="s">
        <v>314</v>
      </c>
    </row>
    <row r="37" spans="1:8" ht="41.4">
      <c r="A37" s="196"/>
      <c r="B37" s="184" t="s">
        <v>315</v>
      </c>
      <c r="C37" s="184" t="s">
        <v>316</v>
      </c>
      <c r="D37" s="184" t="s">
        <v>317</v>
      </c>
      <c r="E37" s="184" t="s">
        <v>318</v>
      </c>
      <c r="F37" s="184" t="s">
        <v>319</v>
      </c>
      <c r="G37" s="184" t="s">
        <v>320</v>
      </c>
      <c r="H37" s="186" t="s">
        <v>321</v>
      </c>
    </row>
    <row r="38" spans="1:8" ht="121.5" customHeight="1">
      <c r="A38" s="196"/>
      <c r="B38" s="184" t="s">
        <v>322</v>
      </c>
      <c r="C38" s="184" t="s">
        <v>323</v>
      </c>
      <c r="D38" s="184" t="s">
        <v>324</v>
      </c>
      <c r="E38" s="184" t="s">
        <v>325</v>
      </c>
      <c r="F38" s="184" t="s">
        <v>326</v>
      </c>
      <c r="G38" s="184" t="s">
        <v>327</v>
      </c>
      <c r="H38" s="186" t="s">
        <v>328</v>
      </c>
    </row>
    <row r="39" spans="1:8" ht="72.75" customHeight="1">
      <c r="A39" s="196"/>
      <c r="B39" s="184" t="s">
        <v>329</v>
      </c>
      <c r="C39" s="184" t="s">
        <v>330</v>
      </c>
      <c r="D39" s="184" t="s">
        <v>331</v>
      </c>
      <c r="E39" s="184" t="s">
        <v>332</v>
      </c>
      <c r="F39" s="185" t="s">
        <v>333</v>
      </c>
      <c r="G39" s="184" t="s">
        <v>334</v>
      </c>
      <c r="H39" s="186" t="s">
        <v>335</v>
      </c>
    </row>
    <row r="40" spans="1:8" ht="55.2">
      <c r="A40" s="207"/>
      <c r="B40" s="184" t="s">
        <v>336</v>
      </c>
      <c r="C40" s="184"/>
      <c r="D40" s="184" t="s">
        <v>337</v>
      </c>
      <c r="E40" s="184"/>
      <c r="F40" s="184"/>
      <c r="G40" s="184"/>
      <c r="H40" s="186"/>
    </row>
    <row r="41" spans="1:8" ht="14.4" thickBot="1">
      <c r="A41" s="208"/>
      <c r="B41" s="193" t="s">
        <v>338</v>
      </c>
      <c r="C41" s="193"/>
      <c r="D41" s="193"/>
      <c r="E41" s="193"/>
      <c r="F41" s="193"/>
      <c r="G41" s="193"/>
      <c r="H41" s="194"/>
    </row>
    <row r="42" spans="1:8" ht="45" customHeight="1" thickBot="1"/>
    <row r="43" spans="1:8" ht="35.25" customHeight="1">
      <c r="A43" s="287" t="s">
        <v>624</v>
      </c>
      <c r="B43" s="288"/>
      <c r="C43" s="288"/>
      <c r="D43" s="288"/>
      <c r="E43" s="288"/>
      <c r="F43" s="288"/>
      <c r="G43" s="288"/>
      <c r="H43" s="289"/>
    </row>
    <row r="44" spans="1:8" ht="31.2">
      <c r="A44" s="209" t="s">
        <v>341</v>
      </c>
      <c r="B44" s="210" t="s">
        <v>152</v>
      </c>
      <c r="C44" s="210" t="s">
        <v>153</v>
      </c>
      <c r="D44" s="210" t="s">
        <v>154</v>
      </c>
      <c r="E44" s="210" t="s">
        <v>155</v>
      </c>
      <c r="F44" s="210" t="s">
        <v>156</v>
      </c>
      <c r="G44" s="210" t="s">
        <v>157</v>
      </c>
      <c r="H44" s="211" t="s">
        <v>158</v>
      </c>
    </row>
    <row r="45" spans="1:8" ht="63.75" customHeight="1">
      <c r="A45" s="212" t="s">
        <v>342</v>
      </c>
      <c r="B45" s="256" t="s">
        <v>343</v>
      </c>
      <c r="C45" s="256" t="s">
        <v>344</v>
      </c>
      <c r="D45" s="256" t="s">
        <v>345</v>
      </c>
      <c r="E45" s="213" t="s">
        <v>346</v>
      </c>
      <c r="F45" s="213" t="s">
        <v>347</v>
      </c>
      <c r="G45" s="214" t="s">
        <v>348</v>
      </c>
      <c r="H45" s="215" t="s">
        <v>349</v>
      </c>
    </row>
    <row r="46" spans="1:8" ht="75" customHeight="1">
      <c r="A46" s="216"/>
      <c r="B46" s="257" t="s">
        <v>350</v>
      </c>
      <c r="C46" s="217" t="s">
        <v>351</v>
      </c>
      <c r="D46" s="257" t="s">
        <v>352</v>
      </c>
      <c r="E46" s="257" t="s">
        <v>353</v>
      </c>
      <c r="F46" s="217" t="s">
        <v>354</v>
      </c>
      <c r="G46" s="217" t="s">
        <v>355</v>
      </c>
      <c r="H46" s="215" t="s">
        <v>356</v>
      </c>
    </row>
    <row r="47" spans="1:8" ht="104.25" customHeight="1">
      <c r="A47" s="216"/>
      <c r="B47" s="257" t="s">
        <v>357</v>
      </c>
      <c r="C47" s="257" t="s">
        <v>358</v>
      </c>
      <c r="D47" s="217" t="s">
        <v>359</v>
      </c>
      <c r="E47" s="257" t="s">
        <v>360</v>
      </c>
      <c r="F47" s="217" t="s">
        <v>361</v>
      </c>
      <c r="G47" s="217" t="s">
        <v>362</v>
      </c>
      <c r="H47" s="260" t="s">
        <v>363</v>
      </c>
    </row>
    <row r="48" spans="1:8" ht="62.25" customHeight="1">
      <c r="A48" s="216"/>
      <c r="B48" s="217" t="s">
        <v>341</v>
      </c>
      <c r="C48" s="257" t="s">
        <v>364</v>
      </c>
      <c r="D48" s="217" t="s">
        <v>365</v>
      </c>
      <c r="E48" s="257" t="s">
        <v>366</v>
      </c>
      <c r="F48" s="217" t="s">
        <v>367</v>
      </c>
      <c r="G48" s="217" t="s">
        <v>368</v>
      </c>
      <c r="H48" s="218" t="s">
        <v>369</v>
      </c>
    </row>
    <row r="49" spans="1:8" ht="78.75" customHeight="1">
      <c r="A49" s="216"/>
      <c r="B49" s="217"/>
      <c r="C49" s="217" t="s">
        <v>370</v>
      </c>
      <c r="D49" s="257" t="s">
        <v>371</v>
      </c>
      <c r="E49" s="257" t="s">
        <v>372</v>
      </c>
      <c r="F49" s="259" t="s">
        <v>373</v>
      </c>
      <c r="G49" s="217" t="s">
        <v>374</v>
      </c>
      <c r="H49" s="218" t="s">
        <v>375</v>
      </c>
    </row>
    <row r="50" spans="1:8" ht="51" customHeight="1" thickBot="1">
      <c r="A50" s="216"/>
      <c r="B50" s="217"/>
      <c r="C50" s="258" t="s">
        <v>376</v>
      </c>
      <c r="D50" s="257" t="s">
        <v>377</v>
      </c>
      <c r="F50" s="217"/>
      <c r="H50" s="218" t="s">
        <v>378</v>
      </c>
    </row>
    <row r="51" spans="1:8" ht="14.4" thickBot="1">
      <c r="A51" s="220"/>
      <c r="B51" s="221"/>
      <c r="C51" s="221"/>
      <c r="D51" s="221"/>
      <c r="E51" s="221"/>
      <c r="F51" s="221"/>
      <c r="G51" s="221" t="s">
        <v>341</v>
      </c>
      <c r="H51" s="222"/>
    </row>
    <row r="52" spans="1:8" ht="45" customHeight="1" thickBot="1">
      <c r="A52" s="223"/>
      <c r="B52" s="223"/>
      <c r="C52" s="223"/>
      <c r="D52" s="223"/>
      <c r="E52" s="223" t="s">
        <v>341</v>
      </c>
      <c r="F52" s="223"/>
      <c r="G52" s="223"/>
      <c r="H52" s="223"/>
    </row>
    <row r="53" spans="1:8" ht="35.25" customHeight="1">
      <c r="A53" s="278" t="s">
        <v>379</v>
      </c>
      <c r="B53" s="279"/>
      <c r="C53" s="279"/>
      <c r="D53" s="279"/>
      <c r="E53" s="279"/>
      <c r="F53" s="279"/>
      <c r="G53" s="279"/>
      <c r="H53" s="280"/>
    </row>
    <row r="54" spans="1:8" ht="31.2">
      <c r="A54" s="209" t="s">
        <v>341</v>
      </c>
      <c r="B54" s="210" t="s">
        <v>152</v>
      </c>
      <c r="C54" s="210" t="s">
        <v>153</v>
      </c>
      <c r="D54" s="210" t="s">
        <v>154</v>
      </c>
      <c r="E54" s="210" t="s">
        <v>155</v>
      </c>
      <c r="F54" s="210" t="s">
        <v>156</v>
      </c>
      <c r="G54" s="210" t="s">
        <v>157</v>
      </c>
      <c r="H54" s="224" t="s">
        <v>158</v>
      </c>
    </row>
    <row r="55" spans="1:8" ht="81" customHeight="1">
      <c r="A55" s="225" t="s">
        <v>381</v>
      </c>
      <c r="B55" s="226" t="s">
        <v>382</v>
      </c>
      <c r="C55" s="262" t="s">
        <v>383</v>
      </c>
      <c r="D55" s="226" t="s">
        <v>384</v>
      </c>
      <c r="E55" s="262" t="s">
        <v>385</v>
      </c>
      <c r="F55" s="226" t="s">
        <v>386</v>
      </c>
      <c r="G55" s="226" t="s">
        <v>387</v>
      </c>
      <c r="H55" s="227" t="s">
        <v>388</v>
      </c>
    </row>
    <row r="56" spans="1:8" ht="79.5" customHeight="1">
      <c r="A56" s="228"/>
      <c r="B56" s="229" t="s">
        <v>389</v>
      </c>
      <c r="C56" s="229" t="s">
        <v>390</v>
      </c>
      <c r="D56" s="229" t="s">
        <v>391</v>
      </c>
      <c r="E56" s="229" t="s">
        <v>392</v>
      </c>
      <c r="F56" s="229" t="s">
        <v>393</v>
      </c>
      <c r="G56" s="229" t="s">
        <v>394</v>
      </c>
      <c r="H56" s="230" t="s">
        <v>395</v>
      </c>
    </row>
    <row r="57" spans="1:8" ht="78.75" customHeight="1">
      <c r="A57" s="228"/>
      <c r="B57" s="229" t="s">
        <v>396</v>
      </c>
      <c r="C57" s="229" t="s">
        <v>397</v>
      </c>
      <c r="D57" s="229" t="s">
        <v>398</v>
      </c>
      <c r="E57" s="261" t="s">
        <v>399</v>
      </c>
      <c r="F57" s="261" t="s">
        <v>400</v>
      </c>
      <c r="G57" s="229" t="s">
        <v>401</v>
      </c>
      <c r="H57" s="230" t="s">
        <v>402</v>
      </c>
    </row>
    <row r="58" spans="1:8" ht="70.5" customHeight="1">
      <c r="A58" s="228"/>
      <c r="B58" s="229" t="s">
        <v>403</v>
      </c>
      <c r="C58" s="261" t="s">
        <v>404</v>
      </c>
      <c r="D58" s="261" t="s">
        <v>405</v>
      </c>
      <c r="E58" s="229" t="s">
        <v>406</v>
      </c>
      <c r="F58" s="229" t="s">
        <v>407</v>
      </c>
      <c r="G58" s="229" t="s">
        <v>408</v>
      </c>
      <c r="H58" s="230" t="s">
        <v>409</v>
      </c>
    </row>
    <row r="59" spans="1:8" ht="95.25" customHeight="1">
      <c r="A59" s="228"/>
      <c r="B59" s="229" t="s">
        <v>410</v>
      </c>
      <c r="C59" s="229" t="s">
        <v>411</v>
      </c>
      <c r="D59" s="229" t="s">
        <v>412</v>
      </c>
      <c r="E59" s="229" t="s">
        <v>413</v>
      </c>
      <c r="F59" s="263" t="s">
        <v>414</v>
      </c>
      <c r="G59" s="229" t="s">
        <v>415</v>
      </c>
      <c r="H59" s="230" t="s">
        <v>416</v>
      </c>
    </row>
    <row r="60" spans="1:8" ht="52.5" customHeight="1">
      <c r="A60" s="228"/>
      <c r="B60" s="261" t="s">
        <v>417</v>
      </c>
      <c r="C60" s="261" t="s">
        <v>418</v>
      </c>
      <c r="D60" s="231"/>
      <c r="E60" s="229" t="s">
        <v>419</v>
      </c>
      <c r="F60" s="231"/>
      <c r="G60" s="231"/>
      <c r="H60" s="230" t="s">
        <v>420</v>
      </c>
    </row>
    <row r="61" spans="1:8" ht="55.8" thickBot="1">
      <c r="A61" s="232"/>
      <c r="B61" s="233"/>
      <c r="C61" s="233"/>
      <c r="D61" s="233"/>
      <c r="E61" s="234" t="s">
        <v>421</v>
      </c>
      <c r="F61" s="233"/>
      <c r="G61" s="233"/>
      <c r="H61" s="234" t="s">
        <v>422</v>
      </c>
    </row>
  </sheetData>
  <mergeCells count="7">
    <mergeCell ref="A53:H53"/>
    <mergeCell ref="A1:H1"/>
    <mergeCell ref="A2:H2"/>
    <mergeCell ref="A13:H13"/>
    <mergeCell ref="A23:H23"/>
    <mergeCell ref="A32:H32"/>
    <mergeCell ref="A43:H4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76BB-94A4-4656-9F3B-0EE5EC3200F8}">
  <sheetPr>
    <tabColor rgb="FFFF8989"/>
  </sheetPr>
  <dimension ref="A1:H41"/>
  <sheetViews>
    <sheetView topLeftCell="A39" zoomScale="70" zoomScaleNormal="70" workbookViewId="0">
      <selection activeCell="D26" sqref="D26"/>
    </sheetView>
  </sheetViews>
  <sheetFormatPr baseColWidth="10" defaultColWidth="11.44140625" defaultRowHeight="13.8"/>
  <cols>
    <col min="1" max="1" width="21.77734375" style="176" customWidth="1"/>
    <col min="2" max="8" width="33.6640625" style="176" customWidth="1"/>
    <col min="9" max="16384" width="11.44140625" style="176"/>
  </cols>
  <sheetData>
    <row r="1" spans="1:8" ht="36.75" customHeight="1" thickBot="1">
      <c r="A1" s="281" t="s">
        <v>623</v>
      </c>
      <c r="B1" s="282"/>
      <c r="C1" s="282"/>
      <c r="D1" s="282"/>
      <c r="E1" s="282"/>
      <c r="F1" s="282"/>
      <c r="G1" s="282"/>
      <c r="H1" s="283"/>
    </row>
    <row r="2" spans="1:8" s="177" customFormat="1" ht="35.25" customHeight="1">
      <c r="A2" s="284" t="s">
        <v>150</v>
      </c>
      <c r="B2" s="285"/>
      <c r="C2" s="285"/>
      <c r="D2" s="285"/>
      <c r="E2" s="285"/>
      <c r="F2" s="285"/>
      <c r="G2" s="285"/>
      <c r="H2" s="286"/>
    </row>
    <row r="3" spans="1:8" s="181" customFormat="1" ht="33" customHeight="1">
      <c r="A3" s="178"/>
      <c r="B3" s="179" t="s">
        <v>152</v>
      </c>
      <c r="C3" s="179" t="s">
        <v>153</v>
      </c>
      <c r="D3" s="179" t="s">
        <v>154</v>
      </c>
      <c r="E3" s="179" t="s">
        <v>155</v>
      </c>
      <c r="F3" s="179" t="s">
        <v>156</v>
      </c>
      <c r="G3" s="179" t="s">
        <v>157</v>
      </c>
      <c r="H3" s="180" t="s">
        <v>158</v>
      </c>
    </row>
    <row r="4" spans="1:8" ht="96.6">
      <c r="A4" s="235" t="s">
        <v>625</v>
      </c>
      <c r="B4" s="183" t="s">
        <v>626</v>
      </c>
      <c r="C4" s="184" t="s">
        <v>627</v>
      </c>
      <c r="D4" s="184" t="s">
        <v>628</v>
      </c>
      <c r="E4" s="184" t="s">
        <v>629</v>
      </c>
      <c r="F4" s="238" t="s">
        <v>638</v>
      </c>
      <c r="G4" s="184" t="s">
        <v>630</v>
      </c>
      <c r="H4" s="186" t="s">
        <v>631</v>
      </c>
    </row>
    <row r="5" spans="1:8" ht="69">
      <c r="A5" s="239" t="s">
        <v>639</v>
      </c>
      <c r="B5" s="236" t="s">
        <v>633</v>
      </c>
      <c r="C5" s="184" t="s">
        <v>632</v>
      </c>
      <c r="D5" s="237" t="s">
        <v>636</v>
      </c>
      <c r="E5" s="237" t="s">
        <v>637</v>
      </c>
      <c r="F5" s="184"/>
      <c r="G5" s="184"/>
      <c r="H5" s="186"/>
    </row>
    <row r="6" spans="1:8" ht="27.6">
      <c r="A6" s="187"/>
      <c r="B6" s="188"/>
      <c r="C6" s="237" t="s">
        <v>634</v>
      </c>
      <c r="D6" s="184"/>
      <c r="E6" s="184"/>
      <c r="F6" s="184"/>
      <c r="G6" s="184"/>
      <c r="H6" s="186"/>
    </row>
    <row r="7" spans="1:8" ht="55.2">
      <c r="A7" s="187"/>
      <c r="B7" s="188"/>
      <c r="C7" s="237" t="s">
        <v>635</v>
      </c>
      <c r="D7" s="184"/>
      <c r="E7" s="184"/>
      <c r="F7" s="184"/>
      <c r="G7" s="184"/>
      <c r="H7" s="186"/>
    </row>
    <row r="8" spans="1:8">
      <c r="A8" s="187"/>
      <c r="B8" s="188"/>
      <c r="C8" s="184"/>
      <c r="D8" s="184"/>
      <c r="E8" s="184"/>
      <c r="F8" s="184"/>
      <c r="G8" s="184"/>
      <c r="H8" s="186"/>
    </row>
    <row r="9" spans="1:8">
      <c r="A9" s="187"/>
      <c r="B9" s="188"/>
      <c r="C9" s="184"/>
      <c r="D9" s="184"/>
      <c r="E9" s="184"/>
      <c r="F9" s="184"/>
      <c r="G9" s="184"/>
      <c r="H9" s="186"/>
    </row>
    <row r="10" spans="1:8">
      <c r="A10" s="187"/>
      <c r="B10" s="188"/>
      <c r="C10" s="184"/>
      <c r="D10" s="184"/>
      <c r="E10" s="184"/>
      <c r="F10" s="184"/>
      <c r="G10" s="184"/>
      <c r="H10" s="186"/>
    </row>
    <row r="11" spans="1:8" ht="80.25" customHeight="1" thickBot="1">
      <c r="A11" s="191"/>
      <c r="B11" s="192"/>
      <c r="C11" s="193"/>
      <c r="D11" s="193"/>
      <c r="E11" s="193"/>
      <c r="F11" s="193"/>
      <c r="G11" s="193"/>
      <c r="H11" s="194"/>
    </row>
    <row r="12" spans="1:8" ht="45" customHeight="1" thickBot="1"/>
    <row r="13" spans="1:8" s="204" customFormat="1" ht="35.25" customHeight="1">
      <c r="A13" s="284" t="s">
        <v>255</v>
      </c>
      <c r="B13" s="285"/>
      <c r="C13" s="285"/>
      <c r="D13" s="285"/>
      <c r="E13" s="285"/>
      <c r="F13" s="285"/>
      <c r="G13" s="285"/>
      <c r="H13" s="286"/>
    </row>
    <row r="14" spans="1:8" s="204" customFormat="1" ht="45" customHeight="1">
      <c r="A14" s="195"/>
      <c r="B14" s="179" t="s">
        <v>152</v>
      </c>
      <c r="C14" s="179" t="s">
        <v>153</v>
      </c>
      <c r="D14" s="179" t="s">
        <v>154</v>
      </c>
      <c r="E14" s="179" t="s">
        <v>155</v>
      </c>
      <c r="F14" s="179" t="s">
        <v>156</v>
      </c>
      <c r="G14" s="179" t="s">
        <v>157</v>
      </c>
      <c r="H14" s="180" t="s">
        <v>158</v>
      </c>
    </row>
    <row r="15" spans="1:8" s="204" customFormat="1" ht="72.75" customHeight="1">
      <c r="A15" s="196" t="s">
        <v>257</v>
      </c>
      <c r="B15" s="238"/>
      <c r="C15" s="238" t="s">
        <v>259</v>
      </c>
      <c r="D15" s="240" t="s">
        <v>260</v>
      </c>
      <c r="E15" s="240" t="s">
        <v>261</v>
      </c>
      <c r="F15" s="240" t="s">
        <v>262</v>
      </c>
      <c r="G15" s="240" t="s">
        <v>263</v>
      </c>
      <c r="H15" s="241" t="s">
        <v>264</v>
      </c>
    </row>
    <row r="16" spans="1:8" s="204" customFormat="1" ht="86.25" customHeight="1">
      <c r="A16" s="248" t="s">
        <v>639</v>
      </c>
      <c r="B16" s="238" t="s">
        <v>640</v>
      </c>
      <c r="C16" s="238" t="s">
        <v>266</v>
      </c>
      <c r="D16" s="242" t="s">
        <v>267</v>
      </c>
      <c r="E16" s="242" t="s">
        <v>268</v>
      </c>
      <c r="F16" s="242" t="s">
        <v>269</v>
      </c>
      <c r="G16" s="242" t="s">
        <v>270</v>
      </c>
      <c r="H16" s="243" t="s">
        <v>271</v>
      </c>
    </row>
    <row r="17" spans="1:8" s="204" customFormat="1" ht="71.25" customHeight="1">
      <c r="A17" s="196"/>
      <c r="B17" s="238" t="s">
        <v>641</v>
      </c>
      <c r="C17" s="238" t="s">
        <v>273</v>
      </c>
      <c r="D17" s="242" t="s">
        <v>274</v>
      </c>
      <c r="E17" s="242" t="s">
        <v>275</v>
      </c>
      <c r="F17" s="242" t="s">
        <v>276</v>
      </c>
      <c r="G17" s="242" t="s">
        <v>277</v>
      </c>
      <c r="H17" s="243" t="s">
        <v>278</v>
      </c>
    </row>
    <row r="18" spans="1:8" s="204" customFormat="1" ht="71.25" customHeight="1">
      <c r="A18" s="196"/>
      <c r="B18" s="238"/>
      <c r="C18" s="238" t="s">
        <v>280</v>
      </c>
      <c r="D18" s="242" t="s">
        <v>281</v>
      </c>
      <c r="E18" s="242" t="s">
        <v>282</v>
      </c>
      <c r="F18" s="242" t="s">
        <v>283</v>
      </c>
      <c r="G18" s="242" t="s">
        <v>284</v>
      </c>
      <c r="H18" s="243"/>
    </row>
    <row r="19" spans="1:8" s="204" customFormat="1" ht="71.25" customHeight="1">
      <c r="A19" s="196"/>
      <c r="B19" s="238"/>
      <c r="C19" s="238" t="s">
        <v>286</v>
      </c>
      <c r="D19" s="242" t="s">
        <v>287</v>
      </c>
      <c r="E19" s="242"/>
      <c r="F19" s="242" t="s">
        <v>288</v>
      </c>
      <c r="G19" s="242" t="s">
        <v>289</v>
      </c>
      <c r="H19" s="243"/>
    </row>
    <row r="20" spans="1:8" s="204" customFormat="1" ht="54.75" customHeight="1" thickBot="1">
      <c r="A20" s="200"/>
      <c r="B20" s="244"/>
      <c r="C20" s="244"/>
      <c r="D20" s="245" t="s">
        <v>290</v>
      </c>
      <c r="E20" s="245"/>
      <c r="F20" s="246" t="s">
        <v>642</v>
      </c>
      <c r="G20" s="246" t="s">
        <v>643</v>
      </c>
      <c r="H20" s="246" t="s">
        <v>644</v>
      </c>
    </row>
    <row r="21" spans="1:8" ht="45" customHeight="1" thickBot="1">
      <c r="B21" s="247"/>
      <c r="C21" s="246" t="s">
        <v>645</v>
      </c>
      <c r="D21" s="247"/>
      <c r="E21" s="247"/>
      <c r="F21" s="246" t="s">
        <v>646</v>
      </c>
      <c r="G21" s="247"/>
      <c r="H21" s="247"/>
    </row>
    <row r="22" spans="1:8" ht="45" customHeight="1" thickBot="1"/>
    <row r="23" spans="1:8" ht="35.25" customHeight="1">
      <c r="A23" s="287" t="s">
        <v>624</v>
      </c>
      <c r="B23" s="288"/>
      <c r="C23" s="288"/>
      <c r="D23" s="288"/>
      <c r="E23" s="288"/>
      <c r="F23" s="288"/>
      <c r="G23" s="288"/>
      <c r="H23" s="289"/>
    </row>
    <row r="24" spans="1:8" ht="31.2">
      <c r="A24" s="209" t="s">
        <v>341</v>
      </c>
      <c r="B24" s="210" t="s">
        <v>152</v>
      </c>
      <c r="C24" s="210" t="s">
        <v>153</v>
      </c>
      <c r="D24" s="210" t="s">
        <v>154</v>
      </c>
      <c r="E24" s="210" t="s">
        <v>155</v>
      </c>
      <c r="F24" s="210" t="s">
        <v>156</v>
      </c>
      <c r="G24" s="210" t="s">
        <v>157</v>
      </c>
      <c r="H24" s="211" t="s">
        <v>158</v>
      </c>
    </row>
    <row r="25" spans="1:8" ht="63.75" customHeight="1">
      <c r="A25" s="212" t="s">
        <v>342</v>
      </c>
      <c r="B25" s="213" t="s">
        <v>343</v>
      </c>
      <c r="C25" s="213" t="s">
        <v>344</v>
      </c>
      <c r="D25" s="213" t="s">
        <v>345</v>
      </c>
      <c r="E25" s="213" t="s">
        <v>346</v>
      </c>
      <c r="F25" s="213" t="s">
        <v>347</v>
      </c>
      <c r="G25" s="214" t="s">
        <v>348</v>
      </c>
      <c r="H25" s="215" t="s">
        <v>349</v>
      </c>
    </row>
    <row r="26" spans="1:8" ht="75" customHeight="1">
      <c r="A26" s="216"/>
      <c r="B26" s="217" t="s">
        <v>350</v>
      </c>
      <c r="C26" s="217" t="s">
        <v>351</v>
      </c>
      <c r="D26" s="217" t="s">
        <v>352</v>
      </c>
      <c r="E26" s="217" t="s">
        <v>353</v>
      </c>
      <c r="F26" s="217" t="s">
        <v>354</v>
      </c>
      <c r="G26" s="217" t="s">
        <v>355</v>
      </c>
      <c r="H26" s="215" t="s">
        <v>356</v>
      </c>
    </row>
    <row r="27" spans="1:8" ht="104.25" customHeight="1">
      <c r="A27" s="216"/>
      <c r="B27" s="217" t="s">
        <v>357</v>
      </c>
      <c r="C27" s="217" t="s">
        <v>358</v>
      </c>
      <c r="D27" s="217" t="s">
        <v>359</v>
      </c>
      <c r="E27" s="217" t="s">
        <v>360</v>
      </c>
      <c r="F27" s="217" t="s">
        <v>361</v>
      </c>
      <c r="G27" s="217" t="s">
        <v>362</v>
      </c>
      <c r="H27" s="218" t="s">
        <v>363</v>
      </c>
    </row>
    <row r="28" spans="1:8" ht="62.25" customHeight="1">
      <c r="A28" s="216"/>
      <c r="B28" s="217" t="s">
        <v>341</v>
      </c>
      <c r="C28" s="217" t="s">
        <v>364</v>
      </c>
      <c r="D28" s="217" t="s">
        <v>365</v>
      </c>
      <c r="E28" s="217" t="s">
        <v>366</v>
      </c>
      <c r="F28" s="217" t="s">
        <v>367</v>
      </c>
      <c r="G28" s="217" t="s">
        <v>368</v>
      </c>
      <c r="H28" s="218" t="s">
        <v>369</v>
      </c>
    </row>
    <row r="29" spans="1:8" ht="78.75" customHeight="1">
      <c r="A29" s="216"/>
      <c r="B29" s="217"/>
      <c r="C29" s="217" t="s">
        <v>370</v>
      </c>
      <c r="D29" s="217" t="s">
        <v>371</v>
      </c>
      <c r="E29" s="217" t="s">
        <v>372</v>
      </c>
      <c r="F29" s="217" t="s">
        <v>373</v>
      </c>
      <c r="G29" s="217" t="s">
        <v>374</v>
      </c>
      <c r="H29" s="218" t="s">
        <v>375</v>
      </c>
    </row>
    <row r="30" spans="1:8" ht="51" customHeight="1" thickBot="1">
      <c r="A30" s="216"/>
      <c r="B30" s="217"/>
      <c r="C30" s="219" t="s">
        <v>376</v>
      </c>
      <c r="D30" s="217" t="s">
        <v>377</v>
      </c>
      <c r="F30" s="217"/>
      <c r="H30" s="218" t="s">
        <v>378</v>
      </c>
    </row>
    <row r="31" spans="1:8" ht="67.8" thickBot="1">
      <c r="A31" s="220"/>
      <c r="B31" s="249" t="s">
        <v>647</v>
      </c>
      <c r="C31" s="250"/>
      <c r="D31" s="250"/>
      <c r="E31" s="249" t="s">
        <v>648</v>
      </c>
      <c r="F31" s="249" t="s">
        <v>649</v>
      </c>
      <c r="G31" s="221" t="s">
        <v>341</v>
      </c>
      <c r="H31" s="222"/>
    </row>
    <row r="32" spans="1:8" ht="45" customHeight="1" thickBot="1">
      <c r="A32" s="223"/>
      <c r="B32" s="251"/>
      <c r="C32" s="251"/>
      <c r="D32" s="251"/>
      <c r="E32" s="249" t="s">
        <v>650</v>
      </c>
      <c r="F32" s="251"/>
      <c r="G32" s="223"/>
      <c r="H32" s="223"/>
    </row>
    <row r="33" spans="1:8" ht="35.25" customHeight="1">
      <c r="A33" s="278" t="s">
        <v>379</v>
      </c>
      <c r="B33" s="279"/>
      <c r="C33" s="279"/>
      <c r="D33" s="279"/>
      <c r="E33" s="279"/>
      <c r="F33" s="279"/>
      <c r="G33" s="279"/>
      <c r="H33" s="280"/>
    </row>
    <row r="34" spans="1:8" ht="31.2">
      <c r="A34" s="209" t="s">
        <v>341</v>
      </c>
      <c r="B34" s="210" t="s">
        <v>152</v>
      </c>
      <c r="C34" s="210" t="s">
        <v>153</v>
      </c>
      <c r="D34" s="210" t="s">
        <v>154</v>
      </c>
      <c r="E34" s="210" t="s">
        <v>155</v>
      </c>
      <c r="F34" s="210" t="s">
        <v>156</v>
      </c>
      <c r="G34" s="210" t="s">
        <v>157</v>
      </c>
      <c r="H34" s="224" t="s">
        <v>158</v>
      </c>
    </row>
    <row r="35" spans="1:8" ht="81" customHeight="1">
      <c r="A35" s="225" t="s">
        <v>381</v>
      </c>
      <c r="B35" s="226" t="s">
        <v>382</v>
      </c>
      <c r="C35" s="226" t="s">
        <v>383</v>
      </c>
      <c r="D35" s="226" t="s">
        <v>384</v>
      </c>
      <c r="E35" s="226" t="s">
        <v>385</v>
      </c>
      <c r="F35" s="226" t="s">
        <v>386</v>
      </c>
      <c r="G35" s="226" t="s">
        <v>387</v>
      </c>
      <c r="H35" s="227" t="s">
        <v>388</v>
      </c>
    </row>
    <row r="36" spans="1:8" ht="79.5" customHeight="1">
      <c r="A36" s="228"/>
      <c r="B36" s="229" t="s">
        <v>389</v>
      </c>
      <c r="C36" s="229" t="s">
        <v>390</v>
      </c>
      <c r="D36" s="229" t="s">
        <v>391</v>
      </c>
      <c r="E36" s="229" t="s">
        <v>392</v>
      </c>
      <c r="F36" s="229" t="s">
        <v>393</v>
      </c>
      <c r="G36" s="229" t="s">
        <v>394</v>
      </c>
      <c r="H36" s="230" t="s">
        <v>395</v>
      </c>
    </row>
    <row r="37" spans="1:8" ht="78.75" customHeight="1">
      <c r="A37" s="228"/>
      <c r="B37" s="229" t="s">
        <v>396</v>
      </c>
      <c r="C37" s="229" t="s">
        <v>397</v>
      </c>
      <c r="D37" s="229" t="s">
        <v>398</v>
      </c>
      <c r="E37" s="229" t="s">
        <v>399</v>
      </c>
      <c r="F37" s="229" t="s">
        <v>400</v>
      </c>
      <c r="G37" s="229" t="s">
        <v>401</v>
      </c>
      <c r="H37" s="230" t="s">
        <v>402</v>
      </c>
    </row>
    <row r="38" spans="1:8" ht="70.5" customHeight="1">
      <c r="A38" s="228"/>
      <c r="B38" s="229" t="s">
        <v>403</v>
      </c>
      <c r="C38" s="229" t="s">
        <v>404</v>
      </c>
      <c r="D38" s="229" t="s">
        <v>405</v>
      </c>
      <c r="E38" s="229" t="s">
        <v>406</v>
      </c>
      <c r="F38" s="229" t="s">
        <v>407</v>
      </c>
      <c r="G38" s="229" t="s">
        <v>408</v>
      </c>
      <c r="H38" s="230" t="s">
        <v>409</v>
      </c>
    </row>
    <row r="39" spans="1:8" ht="95.25" customHeight="1">
      <c r="A39" s="228"/>
      <c r="B39" s="229" t="s">
        <v>410</v>
      </c>
      <c r="C39" s="229" t="s">
        <v>411</v>
      </c>
      <c r="D39" s="229" t="s">
        <v>412</v>
      </c>
      <c r="E39" s="229" t="s">
        <v>413</v>
      </c>
      <c r="F39" s="229" t="s">
        <v>414</v>
      </c>
      <c r="G39" s="229" t="s">
        <v>415</v>
      </c>
      <c r="H39" s="230" t="s">
        <v>416</v>
      </c>
    </row>
    <row r="40" spans="1:8" ht="52.5" customHeight="1">
      <c r="A40" s="228"/>
      <c r="B40" s="229" t="s">
        <v>417</v>
      </c>
      <c r="C40" s="229" t="s">
        <v>418</v>
      </c>
      <c r="D40" s="231"/>
      <c r="E40" s="229" t="s">
        <v>419</v>
      </c>
      <c r="F40" s="231"/>
      <c r="G40" s="231"/>
      <c r="H40" s="230" t="s">
        <v>420</v>
      </c>
    </row>
    <row r="41" spans="1:8" ht="55.8" thickBot="1">
      <c r="A41" s="232"/>
      <c r="B41" s="252" t="s">
        <v>651</v>
      </c>
      <c r="C41" s="233"/>
      <c r="D41" s="233"/>
      <c r="E41" s="234" t="s">
        <v>421</v>
      </c>
      <c r="F41" s="233"/>
      <c r="G41" s="233"/>
      <c r="H41" s="234" t="s">
        <v>422</v>
      </c>
    </row>
  </sheetData>
  <mergeCells count="5">
    <mergeCell ref="A33:H33"/>
    <mergeCell ref="A1:H1"/>
    <mergeCell ref="A2:H2"/>
    <mergeCell ref="A13:H13"/>
    <mergeCell ref="A23:H2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DDAC4"/>
  </sheetPr>
  <dimension ref="A1:BD1000"/>
  <sheetViews>
    <sheetView tabSelected="1" zoomScale="70" zoomScaleNormal="70" workbookViewId="0">
      <selection activeCell="AE46" sqref="AE46"/>
    </sheetView>
  </sheetViews>
  <sheetFormatPr baseColWidth="10" defaultColWidth="14.44140625" defaultRowHeight="15" customHeight="1"/>
  <cols>
    <col min="1" max="4" width="18.6640625" customWidth="1"/>
    <col min="5" max="5" width="23" customWidth="1"/>
    <col min="6" max="6" width="20.33203125" customWidth="1"/>
    <col min="7" max="7" width="29.109375" customWidth="1"/>
    <col min="8" max="8" width="21.33203125" customWidth="1"/>
    <col min="9" max="9" width="14.44140625" customWidth="1"/>
    <col min="10" max="12" width="18.6640625" customWidth="1"/>
    <col min="13" max="13" width="28.6640625" customWidth="1"/>
    <col min="14" max="14" width="22.6640625" customWidth="1"/>
    <col min="15" max="56" width="8.6640625" customWidth="1"/>
  </cols>
  <sheetData>
    <row r="1" spans="1:56" ht="43.5" customHeight="1">
      <c r="A1" s="296" t="s">
        <v>423</v>
      </c>
      <c r="B1" s="273"/>
      <c r="C1" s="273"/>
      <c r="D1" s="273"/>
      <c r="E1" s="273"/>
      <c r="F1" s="273"/>
      <c r="G1" s="273"/>
      <c r="H1" s="273"/>
      <c r="I1" s="273"/>
      <c r="J1" s="273"/>
      <c r="K1" s="273"/>
      <c r="L1" s="273"/>
      <c r="M1" s="273"/>
      <c r="N1" s="297"/>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row>
    <row r="2" spans="1:56" ht="39" customHeight="1">
      <c r="A2" s="298" t="s">
        <v>424</v>
      </c>
      <c r="B2" s="299"/>
      <c r="C2" s="299"/>
      <c r="D2" s="299"/>
      <c r="E2" s="299"/>
      <c r="F2" s="299"/>
      <c r="G2" s="299"/>
      <c r="H2" s="299"/>
      <c r="I2" s="299"/>
      <c r="J2" s="299"/>
      <c r="K2" s="299"/>
      <c r="L2" s="300"/>
      <c r="M2" s="301" t="s">
        <v>425</v>
      </c>
      <c r="N2" s="300"/>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row>
    <row r="3" spans="1:56" ht="25.5" customHeight="1">
      <c r="A3" s="302" t="s">
        <v>426</v>
      </c>
      <c r="B3" s="273"/>
      <c r="C3" s="273"/>
      <c r="D3" s="273"/>
      <c r="E3" s="273"/>
      <c r="F3" s="273"/>
      <c r="G3" s="273"/>
      <c r="H3" s="273"/>
      <c r="I3" s="273"/>
      <c r="J3" s="273"/>
      <c r="K3" s="273"/>
      <c r="L3" s="273"/>
      <c r="M3" s="273"/>
      <c r="N3" s="297"/>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row>
    <row r="4" spans="1:56" ht="54.75" customHeight="1">
      <c r="A4" s="67" t="s">
        <v>427</v>
      </c>
      <c r="B4" s="67" t="s">
        <v>428</v>
      </c>
      <c r="C4" s="67" t="s">
        <v>429</v>
      </c>
      <c r="D4" s="67" t="s">
        <v>46</v>
      </c>
      <c r="E4" s="67" t="s">
        <v>430</v>
      </c>
      <c r="F4" s="67" t="s">
        <v>431</v>
      </c>
      <c r="G4" s="67" t="s">
        <v>432</v>
      </c>
      <c r="H4" s="67" t="s">
        <v>433</v>
      </c>
      <c r="I4" s="67" t="s">
        <v>154</v>
      </c>
      <c r="J4" s="67" t="s">
        <v>155</v>
      </c>
      <c r="K4" s="67" t="s">
        <v>156</v>
      </c>
      <c r="L4" s="67" t="s">
        <v>434</v>
      </c>
      <c r="M4" s="67" t="s">
        <v>158</v>
      </c>
      <c r="N4" s="67" t="s">
        <v>435</v>
      </c>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row>
    <row r="5" spans="1:56" ht="24.75" customHeight="1">
      <c r="A5" s="69" t="s">
        <v>616</v>
      </c>
      <c r="B5" s="69" t="s">
        <v>617</v>
      </c>
      <c r="C5" s="69" t="s">
        <v>618</v>
      </c>
      <c r="D5" s="303" t="s">
        <v>436</v>
      </c>
      <c r="E5" s="70" t="s">
        <v>437</v>
      </c>
      <c r="F5" s="69"/>
      <c r="G5" s="69"/>
      <c r="H5" s="69"/>
      <c r="I5" s="69"/>
      <c r="J5" s="69"/>
      <c r="K5" s="69"/>
      <c r="L5" s="69"/>
      <c r="M5" s="69"/>
      <c r="N5" s="71"/>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row>
    <row r="6" spans="1:56">
      <c r="A6" s="69" t="s">
        <v>616</v>
      </c>
      <c r="B6" s="69" t="s">
        <v>617</v>
      </c>
      <c r="C6" s="69" t="s">
        <v>618</v>
      </c>
      <c r="D6" s="294"/>
      <c r="E6" s="69" t="s">
        <v>438</v>
      </c>
      <c r="F6" s="70">
        <v>7</v>
      </c>
      <c r="G6" s="70">
        <v>7</v>
      </c>
      <c r="H6" s="69">
        <v>7</v>
      </c>
      <c r="I6" s="69">
        <v>7</v>
      </c>
      <c r="J6" s="69">
        <v>7</v>
      </c>
      <c r="K6" s="69">
        <v>6</v>
      </c>
      <c r="L6" s="69">
        <v>6</v>
      </c>
      <c r="M6" s="69">
        <v>6</v>
      </c>
      <c r="N6" s="71"/>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row>
    <row r="7" spans="1:56" ht="20.25" customHeight="1">
      <c r="A7" s="69" t="s">
        <v>616</v>
      </c>
      <c r="B7" s="69" t="s">
        <v>617</v>
      </c>
      <c r="C7" s="69" t="s">
        <v>618</v>
      </c>
      <c r="D7" s="294"/>
      <c r="E7" s="69" t="s">
        <v>439</v>
      </c>
      <c r="F7" s="69"/>
      <c r="G7" s="69"/>
      <c r="H7" s="69"/>
      <c r="I7" s="69"/>
      <c r="J7" s="69"/>
      <c r="K7" s="69"/>
      <c r="L7" s="69"/>
      <c r="M7" s="69"/>
      <c r="N7" s="71"/>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row>
    <row r="8" spans="1:56" ht="20.25" customHeight="1">
      <c r="A8" s="69" t="s">
        <v>616</v>
      </c>
      <c r="B8" s="69" t="s">
        <v>617</v>
      </c>
      <c r="C8" s="69" t="s">
        <v>618</v>
      </c>
      <c r="D8" s="294"/>
      <c r="E8" s="69" t="s">
        <v>440</v>
      </c>
      <c r="F8" s="72">
        <v>4</v>
      </c>
      <c r="G8" s="72">
        <v>4</v>
      </c>
      <c r="H8" s="72">
        <v>4</v>
      </c>
      <c r="I8" s="72">
        <v>4</v>
      </c>
      <c r="J8" s="72">
        <v>4</v>
      </c>
      <c r="K8" s="72">
        <v>4</v>
      </c>
      <c r="L8" s="72">
        <v>1</v>
      </c>
      <c r="M8" s="72">
        <v>1</v>
      </c>
      <c r="N8" s="71"/>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row>
    <row r="9" spans="1:56" ht="20.25" customHeight="1">
      <c r="A9" s="69" t="s">
        <v>616</v>
      </c>
      <c r="B9" s="69" t="s">
        <v>617</v>
      </c>
      <c r="C9" s="69" t="s">
        <v>618</v>
      </c>
      <c r="D9" s="295"/>
      <c r="E9" s="69" t="s">
        <v>441</v>
      </c>
      <c r="F9" s="69">
        <v>1</v>
      </c>
      <c r="G9" s="69">
        <v>1</v>
      </c>
      <c r="H9" s="69">
        <v>1</v>
      </c>
      <c r="I9" s="69">
        <v>1</v>
      </c>
      <c r="J9" s="69">
        <v>1</v>
      </c>
      <c r="K9" s="69">
        <v>1</v>
      </c>
      <c r="L9" s="69">
        <v>1</v>
      </c>
      <c r="M9" s="69">
        <v>1</v>
      </c>
      <c r="N9" s="71"/>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row>
    <row r="10" spans="1:56" ht="20.25" customHeight="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row>
    <row r="11" spans="1:56" ht="20.25" customHeight="1">
      <c r="A11" s="290" t="s">
        <v>442</v>
      </c>
      <c r="B11" s="291"/>
      <c r="C11" s="291"/>
      <c r="D11" s="291"/>
      <c r="E11" s="291"/>
      <c r="F11" s="291"/>
      <c r="G11" s="291"/>
      <c r="H11" s="291"/>
      <c r="I11" s="291"/>
      <c r="J11" s="291"/>
      <c r="K11" s="291"/>
      <c r="L11" s="291"/>
      <c r="M11" s="292"/>
      <c r="N11" s="73"/>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row>
    <row r="12" spans="1:56" ht="54.75" customHeight="1">
      <c r="A12" s="67" t="s">
        <v>427</v>
      </c>
      <c r="B12" s="74" t="s">
        <v>428</v>
      </c>
      <c r="C12" s="67" t="s">
        <v>429</v>
      </c>
      <c r="D12" s="67" t="s">
        <v>46</v>
      </c>
      <c r="E12" s="75" t="s">
        <v>430</v>
      </c>
      <c r="F12" s="67" t="s">
        <v>431</v>
      </c>
      <c r="G12" s="67" t="s">
        <v>432</v>
      </c>
      <c r="H12" s="67" t="s">
        <v>433</v>
      </c>
      <c r="I12" s="67" t="s">
        <v>154</v>
      </c>
      <c r="J12" s="67" t="s">
        <v>155</v>
      </c>
      <c r="K12" s="67" t="s">
        <v>156</v>
      </c>
      <c r="L12" s="74" t="s">
        <v>434</v>
      </c>
      <c r="M12" s="67" t="s">
        <v>158</v>
      </c>
      <c r="N12" s="76"/>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row>
    <row r="13" spans="1:56" ht="24.75" customHeight="1">
      <c r="A13" s="69" t="s">
        <v>616</v>
      </c>
      <c r="B13" s="69" t="s">
        <v>617</v>
      </c>
      <c r="C13" s="69" t="s">
        <v>618</v>
      </c>
      <c r="D13" s="293" t="s">
        <v>443</v>
      </c>
      <c r="E13" s="77" t="s">
        <v>437</v>
      </c>
      <c r="F13" s="78" t="e">
        <f t="shared" ref="F13:M13" si="0">F5/$F$5</f>
        <v>#DIV/0!</v>
      </c>
      <c r="G13" s="78" t="e">
        <f t="shared" si="0"/>
        <v>#DIV/0!</v>
      </c>
      <c r="H13" s="78" t="e">
        <f t="shared" si="0"/>
        <v>#DIV/0!</v>
      </c>
      <c r="I13" s="78" t="e">
        <f t="shared" si="0"/>
        <v>#DIV/0!</v>
      </c>
      <c r="J13" s="78" t="e">
        <f t="shared" si="0"/>
        <v>#DIV/0!</v>
      </c>
      <c r="K13" s="78" t="e">
        <f t="shared" si="0"/>
        <v>#DIV/0!</v>
      </c>
      <c r="L13" s="79" t="e">
        <f t="shared" si="0"/>
        <v>#DIV/0!</v>
      </c>
      <c r="M13" s="78" t="e">
        <f t="shared" si="0"/>
        <v>#DIV/0!</v>
      </c>
      <c r="N13" s="36"/>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row>
    <row r="14" spans="1:56" ht="20.25" customHeight="1">
      <c r="A14" s="69" t="s">
        <v>616</v>
      </c>
      <c r="B14" s="69" t="s">
        <v>617</v>
      </c>
      <c r="C14" s="69" t="s">
        <v>618</v>
      </c>
      <c r="D14" s="294"/>
      <c r="E14" s="71" t="s">
        <v>438</v>
      </c>
      <c r="F14" s="78">
        <f t="shared" ref="F14:M14" si="1">F6/$F$6</f>
        <v>1</v>
      </c>
      <c r="G14" s="78">
        <f t="shared" si="1"/>
        <v>1</v>
      </c>
      <c r="H14" s="78">
        <f t="shared" si="1"/>
        <v>1</v>
      </c>
      <c r="I14" s="78">
        <f t="shared" si="1"/>
        <v>1</v>
      </c>
      <c r="J14" s="78">
        <f t="shared" si="1"/>
        <v>1</v>
      </c>
      <c r="K14" s="78">
        <f t="shared" si="1"/>
        <v>0.8571428571428571</v>
      </c>
      <c r="L14" s="79">
        <f t="shared" si="1"/>
        <v>0.8571428571428571</v>
      </c>
      <c r="M14" s="78">
        <f t="shared" si="1"/>
        <v>0.8571428571428571</v>
      </c>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row>
    <row r="15" spans="1:56" ht="20.25" customHeight="1">
      <c r="A15" s="69" t="s">
        <v>616</v>
      </c>
      <c r="B15" s="69" t="s">
        <v>617</v>
      </c>
      <c r="C15" s="69" t="s">
        <v>618</v>
      </c>
      <c r="D15" s="294"/>
      <c r="E15" s="71" t="s">
        <v>439</v>
      </c>
      <c r="F15" s="78" t="e">
        <f t="shared" ref="F15:M15" si="2">F7/$F$7</f>
        <v>#DIV/0!</v>
      </c>
      <c r="G15" s="78" t="e">
        <f t="shared" si="2"/>
        <v>#DIV/0!</v>
      </c>
      <c r="H15" s="78" t="e">
        <f t="shared" si="2"/>
        <v>#DIV/0!</v>
      </c>
      <c r="I15" s="78" t="e">
        <f t="shared" si="2"/>
        <v>#DIV/0!</v>
      </c>
      <c r="J15" s="78" t="e">
        <f t="shared" si="2"/>
        <v>#DIV/0!</v>
      </c>
      <c r="K15" s="78" t="e">
        <f t="shared" si="2"/>
        <v>#DIV/0!</v>
      </c>
      <c r="L15" s="78" t="e">
        <f t="shared" si="2"/>
        <v>#DIV/0!</v>
      </c>
      <c r="M15" s="80" t="e">
        <f t="shared" si="2"/>
        <v>#DIV/0!</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row>
    <row r="16" spans="1:56" ht="20.25" customHeight="1">
      <c r="A16" s="69" t="s">
        <v>616</v>
      </c>
      <c r="B16" s="69" t="s">
        <v>617</v>
      </c>
      <c r="C16" s="69" t="s">
        <v>618</v>
      </c>
      <c r="D16" s="294"/>
      <c r="E16" s="71" t="s">
        <v>440</v>
      </c>
      <c r="F16" s="78">
        <f t="shared" ref="F16:M16" si="3">F8/$F$8</f>
        <v>1</v>
      </c>
      <c r="G16" s="78">
        <f t="shared" si="3"/>
        <v>1</v>
      </c>
      <c r="H16" s="78">
        <f t="shared" si="3"/>
        <v>1</v>
      </c>
      <c r="I16" s="78">
        <f t="shared" si="3"/>
        <v>1</v>
      </c>
      <c r="J16" s="78">
        <f t="shared" si="3"/>
        <v>1</v>
      </c>
      <c r="K16" s="78">
        <f t="shared" si="3"/>
        <v>1</v>
      </c>
      <c r="L16" s="78">
        <f t="shared" si="3"/>
        <v>0.25</v>
      </c>
      <c r="M16" s="78">
        <f t="shared" si="3"/>
        <v>0.25</v>
      </c>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row>
    <row r="17" spans="1:56" ht="20.25" customHeight="1">
      <c r="A17" s="69" t="s">
        <v>616</v>
      </c>
      <c r="B17" s="69" t="s">
        <v>617</v>
      </c>
      <c r="C17" s="69" t="s">
        <v>618</v>
      </c>
      <c r="D17" s="295"/>
      <c r="E17" s="71" t="s">
        <v>441</v>
      </c>
      <c r="F17" s="78">
        <f t="shared" ref="F17:M17" si="4">F9/$F$9</f>
        <v>1</v>
      </c>
      <c r="G17" s="78">
        <f t="shared" si="4"/>
        <v>1</v>
      </c>
      <c r="H17" s="78">
        <f t="shared" si="4"/>
        <v>1</v>
      </c>
      <c r="I17" s="78">
        <f t="shared" si="4"/>
        <v>1</v>
      </c>
      <c r="J17" s="78">
        <f t="shared" si="4"/>
        <v>1</v>
      </c>
      <c r="K17" s="78">
        <f t="shared" si="4"/>
        <v>1</v>
      </c>
      <c r="L17" s="78">
        <f t="shared" si="4"/>
        <v>1</v>
      </c>
      <c r="M17" s="78">
        <f t="shared" si="4"/>
        <v>1</v>
      </c>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row>
    <row r="18" spans="1:56" ht="20.25" customHeight="1">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row>
    <row r="19" spans="1:56">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row>
    <row r="20" spans="1:56">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row>
    <row r="21" spans="1:56" ht="15.75" customHeight="1">
      <c r="A21" s="3"/>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row>
    <row r="22" spans="1:56" ht="15.75" customHeight="1">
      <c r="A22" s="3"/>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row>
    <row r="23" spans="1:56" ht="15.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row>
    <row r="24" spans="1:56" ht="15.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row>
    <row r="25" spans="1:56" ht="15.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row>
    <row r="26" spans="1:56" ht="15.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row>
    <row r="27" spans="1:56" ht="15.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row>
    <row r="28" spans="1:56" ht="15.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row>
    <row r="29" spans="1:56" ht="15.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row>
    <row r="30" spans="1:56" ht="15.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row>
    <row r="31" spans="1:56" ht="15.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row>
    <row r="32" spans="1:56" ht="15.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row>
    <row r="33" spans="1:56" ht="15.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row>
    <row r="34" spans="1:56" ht="15.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row>
    <row r="35" spans="1:56" ht="15.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row>
    <row r="36" spans="1:56" ht="15.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row>
    <row r="37" spans="1:56" ht="15.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row>
    <row r="38" spans="1:56" ht="15.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row>
    <row r="39" spans="1:56" ht="15.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row>
    <row r="40" spans="1:56" ht="15.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row>
    <row r="41" spans="1:56" ht="15.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row>
    <row r="42" spans="1:56" ht="15.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row>
    <row r="43" spans="1:56" ht="15.75" customHeight="1">
      <c r="A43" s="32"/>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row>
    <row r="44" spans="1:56" ht="15.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row>
    <row r="45" spans="1:56" ht="15.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row>
    <row r="46" spans="1:56" ht="15.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row>
    <row r="47" spans="1:56" ht="15.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row>
    <row r="48" spans="1:56" ht="15.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row>
    <row r="49" spans="1:56" ht="15.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row>
    <row r="50" spans="1:56" ht="15.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row>
    <row r="51" spans="1:56" ht="15.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row>
    <row r="52" spans="1:56" ht="15.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row>
    <row r="53" spans="1:56" ht="15.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row>
    <row r="54" spans="1:56" ht="15.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row>
    <row r="55" spans="1:56" ht="15.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row>
    <row r="56" spans="1:56" ht="15.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row>
    <row r="57" spans="1:56" ht="15.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row>
    <row r="58" spans="1:56" ht="15.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row>
    <row r="59" spans="1:56" ht="15.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row>
    <row r="60" spans="1:56" ht="15.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row>
    <row r="61" spans="1:56" ht="15.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row>
    <row r="62" spans="1:56" ht="15.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row>
    <row r="63" spans="1:56" ht="15.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row>
    <row r="64" spans="1:56" ht="15.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row>
    <row r="65" spans="1:56" ht="15.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row>
    <row r="66" spans="1:56" ht="15.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row>
    <row r="67" spans="1:56" ht="15.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row>
    <row r="68" spans="1:56" ht="15.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row>
    <row r="69" spans="1:56" ht="15.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row>
    <row r="70" spans="1:56" ht="15.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row>
    <row r="71" spans="1:56" ht="15.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row>
    <row r="72" spans="1:56" ht="15.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row>
    <row r="73" spans="1:56" ht="15.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row>
    <row r="74" spans="1:56" ht="15.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row>
    <row r="75" spans="1:56" ht="15.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row>
    <row r="76" spans="1:56" ht="15.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row>
    <row r="77" spans="1:56" ht="15.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row>
    <row r="78" spans="1:56" ht="15.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row>
    <row r="79" spans="1:56" ht="15.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row>
    <row r="80" spans="1:56" ht="15.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row>
    <row r="81" spans="1:56" ht="15.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row>
    <row r="82" spans="1:56" ht="15.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row>
    <row r="83" spans="1:56" ht="15.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row>
    <row r="84" spans="1:56" ht="15.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row>
    <row r="85" spans="1:56" ht="15.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row>
    <row r="86" spans="1:56" ht="15.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row>
    <row r="87" spans="1:56" ht="15.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row>
    <row r="88" spans="1:56" ht="15.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row>
    <row r="89" spans="1:56" ht="15.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row>
    <row r="90" spans="1:56" ht="15.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row>
    <row r="91" spans="1:56" ht="15.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row>
    <row r="92" spans="1:56" ht="15.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row>
    <row r="93" spans="1:56" ht="15.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row>
    <row r="94" spans="1:56" ht="15.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row>
    <row r="95" spans="1:56" ht="15.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row>
    <row r="96" spans="1:56" ht="15.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row>
    <row r="97" spans="1:56" ht="15.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row>
    <row r="98" spans="1:56" ht="15.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row>
    <row r="99" spans="1:56" ht="15.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row>
    <row r="100" spans="1:56" ht="15.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row>
    <row r="101" spans="1:56" ht="15.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row>
    <row r="102" spans="1:56" ht="15.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row>
    <row r="103" spans="1:56" ht="15.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row>
    <row r="104" spans="1:56" ht="15.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row>
    <row r="105" spans="1:56" ht="15.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row>
    <row r="106" spans="1:56" ht="15.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row>
    <row r="107" spans="1:56" ht="15.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row>
    <row r="108" spans="1:56" ht="15.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row>
    <row r="109" spans="1:56" ht="15.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row>
    <row r="110" spans="1:56" ht="15.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row>
    <row r="111" spans="1:56" ht="15.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row>
    <row r="112" spans="1:56" ht="15.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row>
    <row r="113" spans="1:56" ht="15.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row>
    <row r="114" spans="1:56" ht="15.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row>
    <row r="115" spans="1:56" ht="15.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row>
    <row r="116" spans="1:56" ht="15.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row>
    <row r="117" spans="1:56" ht="15.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row>
    <row r="118" spans="1:56" ht="15.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row>
    <row r="119" spans="1:56" ht="15.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row>
    <row r="120" spans="1:56" ht="15.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row>
    <row r="121" spans="1:56" ht="15.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row>
    <row r="122" spans="1:56" ht="15.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row>
    <row r="123" spans="1:56" ht="15.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row>
    <row r="124" spans="1:56" ht="15.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row>
    <row r="125" spans="1:56" ht="15.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row>
    <row r="126" spans="1:56" ht="15.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row>
    <row r="127" spans="1:56" ht="15.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row>
    <row r="128" spans="1:56" ht="15.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row>
    <row r="129" spans="1:56" ht="15.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row>
    <row r="130" spans="1:56" ht="15.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row>
    <row r="131" spans="1:56" ht="15.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row>
    <row r="132" spans="1:56" ht="15.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row>
    <row r="133" spans="1:56" ht="15.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row>
    <row r="134" spans="1:56" ht="15.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row>
    <row r="135" spans="1:56" ht="15.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row>
    <row r="136" spans="1:56" ht="15.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row>
    <row r="137" spans="1:56" ht="15.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row>
    <row r="138" spans="1:56" ht="15.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row>
    <row r="139" spans="1:56" ht="15.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row>
    <row r="140" spans="1:56" ht="15.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row>
    <row r="141" spans="1:56" ht="15.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row>
    <row r="142" spans="1:56" ht="15.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row>
    <row r="143" spans="1:56" ht="15.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row>
    <row r="144" spans="1:56" ht="15.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row>
    <row r="145" spans="1:56" ht="15.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row>
    <row r="146" spans="1:56" ht="15.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row>
    <row r="147" spans="1:56" ht="15.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row>
    <row r="148" spans="1:56" ht="15.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row>
    <row r="149" spans="1:56" ht="15.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row>
    <row r="150" spans="1:56" ht="15.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row>
    <row r="151" spans="1:56" ht="15.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row>
    <row r="152" spans="1:56" ht="15.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row>
    <row r="153" spans="1:56" ht="15.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row>
    <row r="154" spans="1:56" ht="15.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row>
    <row r="155" spans="1:56" ht="15.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row>
    <row r="156" spans="1:56" ht="15.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row>
    <row r="157" spans="1:56" ht="15.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row>
    <row r="158" spans="1:56" ht="15.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row>
    <row r="159" spans="1:56" ht="15.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row>
    <row r="160" spans="1:56" ht="15.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row>
    <row r="161" spans="1:56" ht="15.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row>
    <row r="162" spans="1:56" ht="15.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row>
    <row r="163" spans="1:56" ht="15.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row>
    <row r="164" spans="1:56" ht="15.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row>
    <row r="165" spans="1:56" ht="15.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row>
    <row r="166" spans="1:56" ht="15.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row>
    <row r="167" spans="1:56" ht="15.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row>
    <row r="168" spans="1:56" ht="15.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row>
    <row r="169" spans="1:56" ht="15.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row>
    <row r="170" spans="1:56" ht="15.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row>
    <row r="171" spans="1:56" ht="15.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row>
    <row r="172" spans="1:56" ht="15.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row>
    <row r="173" spans="1:56" ht="15.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row>
    <row r="174" spans="1:56" ht="15.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row>
    <row r="175" spans="1:56" ht="15.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row>
    <row r="176" spans="1:56" ht="15.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row>
    <row r="177" spans="1:56" ht="15.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row>
    <row r="178" spans="1:56" ht="15.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row>
    <row r="179" spans="1:56" ht="15.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row>
    <row r="180" spans="1:56" ht="15.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row>
    <row r="181" spans="1:56" ht="15.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row>
    <row r="182" spans="1:56" ht="15.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row>
    <row r="183" spans="1:56" ht="15.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row>
    <row r="184" spans="1:56" ht="15.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row>
    <row r="185" spans="1:56" ht="15.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row>
    <row r="186" spans="1:56" ht="15.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row>
    <row r="187" spans="1:56" ht="15.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row>
    <row r="188" spans="1:56" ht="15.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row>
    <row r="189" spans="1:56" ht="15.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row>
    <row r="190" spans="1:56" ht="15.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row>
    <row r="191" spans="1:56" ht="15.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row>
    <row r="192" spans="1:56" ht="15.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row>
    <row r="193" spans="1:56" ht="15.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row>
    <row r="194" spans="1:56" ht="15.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row>
    <row r="195" spans="1:56" ht="15.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row>
    <row r="196" spans="1:56" ht="15.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row>
    <row r="197" spans="1:56" ht="15.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row>
    <row r="198" spans="1:56" ht="15.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row>
    <row r="199" spans="1:56" ht="15.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row>
    <row r="200" spans="1:56" ht="15.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row>
    <row r="201" spans="1:56" ht="15.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row>
    <row r="202" spans="1:56" ht="15.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row>
    <row r="203" spans="1:56" ht="15.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row>
    <row r="204" spans="1:56" ht="15.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row>
    <row r="205" spans="1:56" ht="15.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row>
    <row r="206" spans="1:56" ht="15.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row>
    <row r="207" spans="1:56" ht="15.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row>
    <row r="208" spans="1:56" ht="15.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row>
    <row r="209" spans="1:56" ht="15.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row>
    <row r="210" spans="1:56" ht="15.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row>
    <row r="211" spans="1:56" ht="15.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row>
    <row r="212" spans="1:56" ht="15.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row>
    <row r="213" spans="1:56" ht="15.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row>
    <row r="214" spans="1:56" ht="15.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row>
    <row r="215" spans="1:56" ht="15.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row>
    <row r="216" spans="1:56" ht="15.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row>
    <row r="217" spans="1:56" ht="15.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row>
    <row r="218" spans="1:56" ht="15.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row>
    <row r="219" spans="1:56" ht="15.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row>
    <row r="220" spans="1:56" ht="15.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row>
    <row r="221" spans="1:56" ht="15.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row>
    <row r="222" spans="1:56" ht="15.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row>
    <row r="223" spans="1:56" ht="15.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row>
    <row r="224" spans="1:56" ht="15.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row>
    <row r="225" spans="1:56" ht="15.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row>
    <row r="226" spans="1:56" ht="15.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row>
    <row r="227" spans="1:56" ht="15.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row>
    <row r="228" spans="1:56" ht="15.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row>
    <row r="229" spans="1:56" ht="15.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row>
    <row r="230" spans="1:56"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row>
    <row r="231" spans="1:56"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row>
    <row r="232" spans="1:56"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row>
    <row r="233" spans="1:56"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row>
    <row r="234" spans="1:56"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row>
    <row r="235" spans="1:56"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row>
    <row r="236" spans="1:56"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row>
    <row r="237" spans="1:56"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row>
    <row r="238" spans="1:56"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row>
    <row r="239" spans="1:56"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row>
    <row r="240" spans="1:56"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row>
    <row r="241" spans="1:56"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row>
    <row r="242" spans="1:56"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row>
    <row r="243" spans="1:56"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row>
    <row r="244" spans="1:56"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row>
    <row r="245" spans="1:56"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row>
    <row r="246" spans="1:56"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row>
    <row r="247" spans="1:56"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row>
    <row r="248" spans="1:56"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row>
    <row r="249" spans="1:56"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row>
    <row r="250" spans="1:56"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row>
    <row r="251" spans="1:56"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row>
    <row r="252" spans="1:56"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row>
    <row r="253" spans="1:56"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row>
    <row r="254" spans="1:56"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row>
    <row r="255" spans="1:56"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row>
    <row r="256" spans="1:56"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row>
    <row r="257" spans="1:56"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row>
    <row r="258" spans="1:56"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row>
    <row r="259" spans="1:56"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row>
    <row r="260" spans="1:56"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row>
    <row r="261" spans="1:56"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row>
    <row r="262" spans="1:56"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row>
    <row r="263" spans="1:56"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row>
    <row r="264" spans="1:56"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row>
    <row r="265" spans="1:56"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row>
    <row r="266" spans="1:56"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row>
    <row r="267" spans="1:56"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row>
    <row r="268" spans="1:56"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row>
    <row r="269" spans="1:56"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row>
    <row r="270" spans="1:56"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row>
    <row r="271" spans="1:56"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row>
    <row r="272" spans="1:56"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row>
    <row r="273" spans="1:56"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row>
    <row r="274" spans="1:56"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row>
    <row r="275" spans="1:56"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row>
    <row r="276" spans="1:56"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row>
    <row r="277" spans="1:56"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row>
    <row r="278" spans="1:56"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row>
    <row r="279" spans="1:56"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row>
    <row r="280" spans="1:56"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row>
    <row r="281" spans="1:56"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row>
    <row r="282" spans="1:56"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row>
    <row r="283" spans="1:56"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row>
    <row r="284" spans="1:56"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row>
    <row r="285" spans="1:56"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row>
    <row r="286" spans="1:56"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row>
    <row r="287" spans="1:56"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row>
    <row r="288" spans="1:56"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row>
    <row r="289" spans="1:56"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row>
    <row r="290" spans="1:56"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row>
    <row r="291" spans="1:56"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row>
    <row r="292" spans="1:56"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row>
    <row r="293" spans="1:56"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row>
    <row r="294" spans="1:56"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row>
    <row r="295" spans="1:56"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row>
    <row r="296" spans="1:56"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row>
    <row r="297" spans="1:56"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row>
    <row r="298" spans="1:56"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row>
    <row r="299" spans="1:56"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row>
    <row r="300" spans="1:56"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row>
    <row r="301" spans="1:56"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row>
    <row r="302" spans="1:56"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row>
    <row r="303" spans="1:56"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row>
    <row r="304" spans="1:56"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row>
    <row r="305" spans="1:56"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row>
    <row r="306" spans="1:56"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row>
    <row r="307" spans="1:56"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row>
    <row r="308" spans="1:56"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row>
    <row r="309" spans="1:56"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c r="BB309" s="36"/>
      <c r="BC309" s="36"/>
      <c r="BD309" s="36"/>
    </row>
    <row r="310" spans="1:56"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row>
    <row r="311" spans="1:56"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c r="BB311" s="36"/>
      <c r="BC311" s="36"/>
      <c r="BD311" s="36"/>
    </row>
    <row r="312" spans="1:56"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c r="BB312" s="36"/>
      <c r="BC312" s="36"/>
      <c r="BD312" s="36"/>
    </row>
    <row r="313" spans="1:56"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36"/>
      <c r="BD313" s="36"/>
    </row>
    <row r="314" spans="1:56"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row>
    <row r="315" spans="1:56"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6"/>
      <c r="AZ315" s="36"/>
      <c r="BA315" s="36"/>
      <c r="BB315" s="36"/>
      <c r="BC315" s="36"/>
      <c r="BD315" s="36"/>
    </row>
    <row r="316" spans="1:56"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row>
    <row r="317" spans="1:56"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c r="BB317" s="36"/>
      <c r="BC317" s="36"/>
      <c r="BD317" s="36"/>
    </row>
    <row r="318" spans="1:56"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c r="BB318" s="36"/>
      <c r="BC318" s="36"/>
      <c r="BD318" s="36"/>
    </row>
    <row r="319" spans="1:56"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c r="BB319" s="36"/>
      <c r="BC319" s="36"/>
      <c r="BD319" s="36"/>
    </row>
    <row r="320" spans="1:56"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c r="BB320" s="36"/>
      <c r="BC320" s="36"/>
      <c r="BD320" s="36"/>
    </row>
    <row r="321" spans="1:56"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c r="BB321" s="36"/>
      <c r="BC321" s="36"/>
      <c r="BD321" s="36"/>
    </row>
    <row r="322" spans="1:56"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36"/>
      <c r="BD322" s="36"/>
    </row>
    <row r="323" spans="1:56"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c r="BB323" s="36"/>
      <c r="BC323" s="36"/>
      <c r="BD323" s="36"/>
    </row>
    <row r="324" spans="1:56"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c r="BB324" s="36"/>
      <c r="BC324" s="36"/>
      <c r="BD324" s="36"/>
    </row>
    <row r="325" spans="1:56"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36"/>
      <c r="BD325" s="36"/>
    </row>
    <row r="326" spans="1:56"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row>
    <row r="327" spans="1:56"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c r="BB327" s="36"/>
      <c r="BC327" s="36"/>
      <c r="BD327" s="36"/>
    </row>
    <row r="328" spans="1:56"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row>
    <row r="329" spans="1:56"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c r="BB329" s="36"/>
      <c r="BC329" s="36"/>
      <c r="BD329" s="36"/>
    </row>
    <row r="330" spans="1:56"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36"/>
      <c r="BD330" s="36"/>
    </row>
    <row r="331" spans="1:56"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c r="AY331" s="36"/>
      <c r="AZ331" s="36"/>
      <c r="BA331" s="36"/>
      <c r="BB331" s="36"/>
      <c r="BC331" s="36"/>
      <c r="BD331" s="36"/>
    </row>
    <row r="332" spans="1:56"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36"/>
      <c r="BD332" s="36"/>
    </row>
    <row r="333" spans="1:56"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c r="BB333" s="36"/>
      <c r="BC333" s="36"/>
      <c r="BD333" s="36"/>
    </row>
    <row r="334" spans="1:56"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row>
    <row r="335" spans="1:56"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row>
    <row r="336" spans="1:56"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row>
    <row r="337" spans="1:56"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6"/>
      <c r="AZ337" s="36"/>
      <c r="BA337" s="36"/>
      <c r="BB337" s="36"/>
      <c r="BC337" s="36"/>
      <c r="BD337" s="36"/>
    </row>
    <row r="338" spans="1:56"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row>
    <row r="339" spans="1:56"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36"/>
      <c r="BD339" s="36"/>
    </row>
    <row r="340" spans="1:56"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row>
    <row r="341" spans="1:56"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row>
    <row r="342" spans="1:56"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row>
    <row r="343" spans="1:56"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row>
    <row r="344" spans="1:56"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row>
    <row r="345" spans="1:56"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row>
    <row r="346" spans="1:56"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row>
    <row r="347" spans="1:56"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row>
    <row r="348" spans="1:56"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c r="AY348" s="36"/>
      <c r="AZ348" s="36"/>
      <c r="BA348" s="36"/>
      <c r="BB348" s="36"/>
      <c r="BC348" s="36"/>
      <c r="BD348" s="36"/>
    </row>
    <row r="349" spans="1:56"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c r="AY349" s="36"/>
      <c r="AZ349" s="36"/>
      <c r="BA349" s="36"/>
      <c r="BB349" s="36"/>
      <c r="BC349" s="36"/>
      <c r="BD349" s="36"/>
    </row>
    <row r="350" spans="1:56"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6"/>
      <c r="AY350" s="36"/>
      <c r="AZ350" s="36"/>
      <c r="BA350" s="36"/>
      <c r="BB350" s="36"/>
      <c r="BC350" s="36"/>
      <c r="BD350" s="36"/>
    </row>
    <row r="351" spans="1:56"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6"/>
      <c r="AY351" s="36"/>
      <c r="AZ351" s="36"/>
      <c r="BA351" s="36"/>
      <c r="BB351" s="36"/>
      <c r="BC351" s="36"/>
      <c r="BD351" s="36"/>
    </row>
    <row r="352" spans="1:56"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c r="AY352" s="36"/>
      <c r="AZ352" s="36"/>
      <c r="BA352" s="36"/>
      <c r="BB352" s="36"/>
      <c r="BC352" s="36"/>
      <c r="BD352" s="36"/>
    </row>
    <row r="353" spans="1:56"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6"/>
      <c r="AY353" s="36"/>
      <c r="AZ353" s="36"/>
      <c r="BA353" s="36"/>
      <c r="BB353" s="36"/>
      <c r="BC353" s="36"/>
      <c r="BD353" s="36"/>
    </row>
    <row r="354" spans="1:56"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6"/>
      <c r="AY354" s="36"/>
      <c r="AZ354" s="36"/>
      <c r="BA354" s="36"/>
      <c r="BB354" s="36"/>
      <c r="BC354" s="36"/>
      <c r="BD354" s="36"/>
    </row>
    <row r="355" spans="1:56"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6"/>
      <c r="AY355" s="36"/>
      <c r="AZ355" s="36"/>
      <c r="BA355" s="36"/>
      <c r="BB355" s="36"/>
      <c r="BC355" s="36"/>
      <c r="BD355" s="36"/>
    </row>
    <row r="356" spans="1:56"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6"/>
      <c r="AZ356" s="36"/>
      <c r="BA356" s="36"/>
      <c r="BB356" s="36"/>
      <c r="BC356" s="36"/>
      <c r="BD356" s="36"/>
    </row>
    <row r="357" spans="1:56"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6"/>
      <c r="AY357" s="36"/>
      <c r="AZ357" s="36"/>
      <c r="BA357" s="36"/>
      <c r="BB357" s="36"/>
      <c r="BC357" s="36"/>
      <c r="BD357" s="36"/>
    </row>
    <row r="358" spans="1:56"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6"/>
      <c r="AY358" s="36"/>
      <c r="AZ358" s="36"/>
      <c r="BA358" s="36"/>
      <c r="BB358" s="36"/>
      <c r="BC358" s="36"/>
      <c r="BD358" s="36"/>
    </row>
    <row r="359" spans="1:56"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6"/>
      <c r="AY359" s="36"/>
      <c r="AZ359" s="36"/>
      <c r="BA359" s="36"/>
      <c r="BB359" s="36"/>
      <c r="BC359" s="36"/>
      <c r="BD359" s="36"/>
    </row>
    <row r="360" spans="1:56"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36"/>
      <c r="BD360" s="36"/>
    </row>
    <row r="361" spans="1:56"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6"/>
      <c r="AY361" s="36"/>
      <c r="AZ361" s="36"/>
      <c r="BA361" s="36"/>
      <c r="BB361" s="36"/>
      <c r="BC361" s="36"/>
      <c r="BD361" s="36"/>
    </row>
    <row r="362" spans="1:56"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36"/>
      <c r="BD362" s="36"/>
    </row>
    <row r="363" spans="1:56"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row>
    <row r="364" spans="1:56"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row>
    <row r="365" spans="1:56"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6"/>
      <c r="AY365" s="36"/>
      <c r="AZ365" s="36"/>
      <c r="BA365" s="36"/>
      <c r="BB365" s="36"/>
      <c r="BC365" s="36"/>
      <c r="BD365" s="36"/>
    </row>
    <row r="366" spans="1:56"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6"/>
      <c r="AY366" s="36"/>
      <c r="AZ366" s="36"/>
      <c r="BA366" s="36"/>
      <c r="BB366" s="36"/>
      <c r="BC366" s="36"/>
      <c r="BD366" s="36"/>
    </row>
    <row r="367" spans="1:56"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6"/>
      <c r="AY367" s="36"/>
      <c r="AZ367" s="36"/>
      <c r="BA367" s="36"/>
      <c r="BB367" s="36"/>
      <c r="BC367" s="36"/>
      <c r="BD367" s="36"/>
    </row>
    <row r="368" spans="1:56"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6"/>
      <c r="AY368" s="36"/>
      <c r="AZ368" s="36"/>
      <c r="BA368" s="36"/>
      <c r="BB368" s="36"/>
      <c r="BC368" s="36"/>
      <c r="BD368" s="36"/>
    </row>
    <row r="369" spans="1:56"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row>
    <row r="370" spans="1:56"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c r="AY370" s="36"/>
      <c r="AZ370" s="36"/>
      <c r="BA370" s="36"/>
      <c r="BB370" s="36"/>
      <c r="BC370" s="36"/>
      <c r="BD370" s="36"/>
    </row>
    <row r="371" spans="1:56"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c r="AY371" s="36"/>
      <c r="AZ371" s="36"/>
      <c r="BA371" s="36"/>
      <c r="BB371" s="36"/>
      <c r="BC371" s="36"/>
      <c r="BD371" s="36"/>
    </row>
    <row r="372" spans="1:56"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6"/>
      <c r="AY372" s="36"/>
      <c r="AZ372" s="36"/>
      <c r="BA372" s="36"/>
      <c r="BB372" s="36"/>
      <c r="BC372" s="36"/>
      <c r="BD372" s="36"/>
    </row>
    <row r="373" spans="1:56"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36"/>
      <c r="BD373" s="36"/>
    </row>
    <row r="374" spans="1:56"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c r="AY374" s="36"/>
      <c r="AZ374" s="36"/>
      <c r="BA374" s="36"/>
      <c r="BB374" s="36"/>
      <c r="BC374" s="36"/>
      <c r="BD374" s="36"/>
    </row>
    <row r="375" spans="1:56"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6"/>
      <c r="AY375" s="36"/>
      <c r="AZ375" s="36"/>
      <c r="BA375" s="36"/>
      <c r="BB375" s="36"/>
      <c r="BC375" s="36"/>
      <c r="BD375" s="36"/>
    </row>
    <row r="376" spans="1:56"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c r="AY376" s="36"/>
      <c r="AZ376" s="36"/>
      <c r="BA376" s="36"/>
      <c r="BB376" s="36"/>
      <c r="BC376" s="36"/>
      <c r="BD376" s="36"/>
    </row>
    <row r="377" spans="1:56"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6"/>
      <c r="AY377" s="36"/>
      <c r="AZ377" s="36"/>
      <c r="BA377" s="36"/>
      <c r="BB377" s="36"/>
      <c r="BC377" s="36"/>
      <c r="BD377" s="36"/>
    </row>
    <row r="378" spans="1:56"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6"/>
      <c r="AY378" s="36"/>
      <c r="AZ378" s="36"/>
      <c r="BA378" s="36"/>
      <c r="BB378" s="36"/>
      <c r="BC378" s="36"/>
      <c r="BD378" s="36"/>
    </row>
    <row r="379" spans="1:56"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36"/>
      <c r="BD379" s="36"/>
    </row>
    <row r="380" spans="1:56"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6"/>
      <c r="AZ380" s="36"/>
      <c r="BA380" s="36"/>
      <c r="BB380" s="36"/>
      <c r="BC380" s="36"/>
      <c r="BD380" s="36"/>
    </row>
    <row r="381" spans="1:56"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c r="AY381" s="36"/>
      <c r="AZ381" s="36"/>
      <c r="BA381" s="36"/>
      <c r="BB381" s="36"/>
      <c r="BC381" s="36"/>
      <c r="BD381" s="36"/>
    </row>
    <row r="382" spans="1:56"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6"/>
      <c r="AY382" s="36"/>
      <c r="AZ382" s="36"/>
      <c r="BA382" s="36"/>
      <c r="BB382" s="36"/>
      <c r="BC382" s="36"/>
      <c r="BD382" s="36"/>
    </row>
    <row r="383" spans="1:56"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c r="AY383" s="36"/>
      <c r="AZ383" s="36"/>
      <c r="BA383" s="36"/>
      <c r="BB383" s="36"/>
      <c r="BC383" s="36"/>
      <c r="BD383" s="36"/>
    </row>
    <row r="384" spans="1:56"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6"/>
      <c r="AY384" s="36"/>
      <c r="AZ384" s="36"/>
      <c r="BA384" s="36"/>
      <c r="BB384" s="36"/>
      <c r="BC384" s="36"/>
      <c r="BD384" s="36"/>
    </row>
    <row r="385" spans="1:56"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36"/>
      <c r="BD385" s="36"/>
    </row>
    <row r="386" spans="1:56"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c r="AY386" s="36"/>
      <c r="AZ386" s="36"/>
      <c r="BA386" s="36"/>
      <c r="BB386" s="36"/>
      <c r="BC386" s="36"/>
      <c r="BD386" s="36"/>
    </row>
    <row r="387" spans="1:56"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c r="AY387" s="36"/>
      <c r="AZ387" s="36"/>
      <c r="BA387" s="36"/>
      <c r="BB387" s="36"/>
      <c r="BC387" s="36"/>
      <c r="BD387" s="36"/>
    </row>
    <row r="388" spans="1:56"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6"/>
      <c r="AY388" s="36"/>
      <c r="AZ388" s="36"/>
      <c r="BA388" s="36"/>
      <c r="BB388" s="36"/>
      <c r="BC388" s="36"/>
      <c r="BD388" s="36"/>
    </row>
    <row r="389" spans="1:56"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6"/>
      <c r="AY389" s="36"/>
      <c r="AZ389" s="36"/>
      <c r="BA389" s="36"/>
      <c r="BB389" s="36"/>
      <c r="BC389" s="36"/>
      <c r="BD389" s="36"/>
    </row>
    <row r="390" spans="1:56"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36"/>
      <c r="BD390" s="36"/>
    </row>
    <row r="391" spans="1:56"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6"/>
      <c r="AY391" s="36"/>
      <c r="AZ391" s="36"/>
      <c r="BA391" s="36"/>
      <c r="BB391" s="36"/>
      <c r="BC391" s="36"/>
      <c r="BD391" s="36"/>
    </row>
    <row r="392" spans="1:56"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6"/>
      <c r="AY392" s="36"/>
      <c r="AZ392" s="36"/>
      <c r="BA392" s="36"/>
      <c r="BB392" s="36"/>
      <c r="BC392" s="36"/>
      <c r="BD392" s="36"/>
    </row>
    <row r="393" spans="1:56"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6"/>
      <c r="AY393" s="36"/>
      <c r="AZ393" s="36"/>
      <c r="BA393" s="36"/>
      <c r="BB393" s="36"/>
      <c r="BC393" s="36"/>
      <c r="BD393" s="36"/>
    </row>
    <row r="394" spans="1:56"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6"/>
      <c r="AY394" s="36"/>
      <c r="AZ394" s="36"/>
      <c r="BA394" s="36"/>
      <c r="BB394" s="36"/>
      <c r="BC394" s="36"/>
      <c r="BD394" s="36"/>
    </row>
    <row r="395" spans="1:56"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6"/>
      <c r="AY395" s="36"/>
      <c r="AZ395" s="36"/>
      <c r="BA395" s="36"/>
      <c r="BB395" s="36"/>
      <c r="BC395" s="36"/>
      <c r="BD395" s="36"/>
    </row>
    <row r="396" spans="1:56"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6"/>
      <c r="AY396" s="36"/>
      <c r="AZ396" s="36"/>
      <c r="BA396" s="36"/>
      <c r="BB396" s="36"/>
      <c r="BC396" s="36"/>
      <c r="BD396" s="36"/>
    </row>
    <row r="397" spans="1:56"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c r="AY397" s="36"/>
      <c r="AZ397" s="36"/>
      <c r="BA397" s="36"/>
      <c r="BB397" s="36"/>
      <c r="BC397" s="36"/>
      <c r="BD397" s="36"/>
    </row>
    <row r="398" spans="1:56"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6"/>
      <c r="AZ398" s="36"/>
      <c r="BA398" s="36"/>
      <c r="BB398" s="36"/>
      <c r="BC398" s="36"/>
      <c r="BD398" s="36"/>
    </row>
    <row r="399" spans="1:56"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36"/>
      <c r="BD399" s="36"/>
    </row>
    <row r="400" spans="1:56"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row>
    <row r="401" spans="1:56"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row>
    <row r="402" spans="1:56"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row>
    <row r="403" spans="1:56"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row>
    <row r="404" spans="1:56"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row>
    <row r="405" spans="1:56"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row>
    <row r="406" spans="1:56"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row>
    <row r="407" spans="1:56"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row>
    <row r="408" spans="1:56"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row>
    <row r="409" spans="1:56"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row>
    <row r="410" spans="1:56"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row>
    <row r="411" spans="1:56"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row>
    <row r="412" spans="1:56"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row>
    <row r="413" spans="1:56"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6"/>
      <c r="AY413" s="36"/>
      <c r="AZ413" s="36"/>
      <c r="BA413" s="36"/>
      <c r="BB413" s="36"/>
      <c r="BC413" s="36"/>
      <c r="BD413" s="36"/>
    </row>
    <row r="414" spans="1:56"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6"/>
      <c r="AZ414" s="36"/>
      <c r="BA414" s="36"/>
      <c r="BB414" s="36"/>
      <c r="BC414" s="36"/>
      <c r="BD414" s="36"/>
    </row>
    <row r="415" spans="1:56"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c r="AX415" s="36"/>
      <c r="AY415" s="36"/>
      <c r="AZ415" s="36"/>
      <c r="BA415" s="36"/>
      <c r="BB415" s="36"/>
      <c r="BC415" s="36"/>
      <c r="BD415" s="36"/>
    </row>
    <row r="416" spans="1:56"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c r="AX416" s="36"/>
      <c r="AY416" s="36"/>
      <c r="AZ416" s="36"/>
      <c r="BA416" s="36"/>
      <c r="BB416" s="36"/>
      <c r="BC416" s="36"/>
      <c r="BD416" s="36"/>
    </row>
    <row r="417" spans="1:56"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6"/>
      <c r="AY417" s="36"/>
      <c r="AZ417" s="36"/>
      <c r="BA417" s="36"/>
      <c r="BB417" s="36"/>
      <c r="BC417" s="36"/>
      <c r="BD417" s="36"/>
    </row>
    <row r="418" spans="1:56"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36"/>
      <c r="BD418" s="36"/>
    </row>
    <row r="419" spans="1:56"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c r="AY419" s="36"/>
      <c r="AZ419" s="36"/>
      <c r="BA419" s="36"/>
      <c r="BB419" s="36"/>
      <c r="BC419" s="36"/>
      <c r="BD419" s="36"/>
    </row>
    <row r="420" spans="1:56"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6"/>
      <c r="AY420" s="36"/>
      <c r="AZ420" s="36"/>
      <c r="BA420" s="36"/>
      <c r="BB420" s="36"/>
      <c r="BC420" s="36"/>
      <c r="BD420" s="36"/>
    </row>
    <row r="421" spans="1:56"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6"/>
      <c r="AY421" s="36"/>
      <c r="AZ421" s="36"/>
      <c r="BA421" s="36"/>
      <c r="BB421" s="36"/>
      <c r="BC421" s="36"/>
      <c r="BD421" s="36"/>
    </row>
    <row r="422" spans="1:56"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6"/>
      <c r="AY422" s="36"/>
      <c r="AZ422" s="36"/>
      <c r="BA422" s="36"/>
      <c r="BB422" s="36"/>
      <c r="BC422" s="36"/>
      <c r="BD422" s="36"/>
    </row>
    <row r="423" spans="1:56"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c r="AY423" s="36"/>
      <c r="AZ423" s="36"/>
      <c r="BA423" s="36"/>
      <c r="BB423" s="36"/>
      <c r="BC423" s="36"/>
      <c r="BD423" s="36"/>
    </row>
    <row r="424" spans="1:56"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6"/>
      <c r="AY424" s="36"/>
      <c r="AZ424" s="36"/>
      <c r="BA424" s="36"/>
      <c r="BB424" s="36"/>
      <c r="BC424" s="36"/>
      <c r="BD424" s="36"/>
    </row>
    <row r="425" spans="1:56"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6"/>
      <c r="AZ425" s="36"/>
      <c r="BA425" s="36"/>
      <c r="BB425" s="36"/>
      <c r="BC425" s="36"/>
      <c r="BD425" s="36"/>
    </row>
    <row r="426" spans="1:56"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6"/>
      <c r="AY426" s="36"/>
      <c r="AZ426" s="36"/>
      <c r="BA426" s="36"/>
      <c r="BB426" s="36"/>
      <c r="BC426" s="36"/>
      <c r="BD426" s="36"/>
    </row>
    <row r="427" spans="1:56"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c r="AY427" s="36"/>
      <c r="AZ427" s="36"/>
      <c r="BA427" s="36"/>
      <c r="BB427" s="36"/>
      <c r="BC427" s="36"/>
      <c r="BD427" s="36"/>
    </row>
    <row r="428" spans="1:56"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6"/>
      <c r="AY428" s="36"/>
      <c r="AZ428" s="36"/>
      <c r="BA428" s="36"/>
      <c r="BB428" s="36"/>
      <c r="BC428" s="36"/>
      <c r="BD428" s="36"/>
    </row>
    <row r="429" spans="1:56"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6"/>
      <c r="AZ429" s="36"/>
      <c r="BA429" s="36"/>
      <c r="BB429" s="36"/>
      <c r="BC429" s="36"/>
      <c r="BD429" s="36"/>
    </row>
    <row r="430" spans="1:56"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36"/>
      <c r="BD430" s="36"/>
    </row>
    <row r="431" spans="1:56"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36"/>
      <c r="BD431" s="36"/>
    </row>
    <row r="432" spans="1:56"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6"/>
      <c r="AY432" s="36"/>
      <c r="AZ432" s="36"/>
      <c r="BA432" s="36"/>
      <c r="BB432" s="36"/>
      <c r="BC432" s="36"/>
      <c r="BD432" s="36"/>
    </row>
    <row r="433" spans="1:56"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c r="AY433" s="36"/>
      <c r="AZ433" s="36"/>
      <c r="BA433" s="36"/>
      <c r="BB433" s="36"/>
      <c r="BC433" s="36"/>
      <c r="BD433" s="36"/>
    </row>
    <row r="434" spans="1:56"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6"/>
      <c r="AZ434" s="36"/>
      <c r="BA434" s="36"/>
      <c r="BB434" s="36"/>
      <c r="BC434" s="36"/>
      <c r="BD434" s="36"/>
    </row>
    <row r="435" spans="1:56"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c r="AY435" s="36"/>
      <c r="AZ435" s="36"/>
      <c r="BA435" s="36"/>
      <c r="BB435" s="36"/>
      <c r="BC435" s="36"/>
      <c r="BD435" s="36"/>
    </row>
    <row r="436" spans="1:56"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6"/>
      <c r="AZ436" s="36"/>
      <c r="BA436" s="36"/>
      <c r="BB436" s="36"/>
      <c r="BC436" s="36"/>
      <c r="BD436" s="36"/>
    </row>
    <row r="437" spans="1:56"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6"/>
      <c r="AY437" s="36"/>
      <c r="AZ437" s="36"/>
      <c r="BA437" s="36"/>
      <c r="BB437" s="36"/>
      <c r="BC437" s="36"/>
      <c r="BD437" s="36"/>
    </row>
    <row r="438" spans="1:56"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6"/>
      <c r="AY438" s="36"/>
      <c r="AZ438" s="36"/>
      <c r="BA438" s="36"/>
      <c r="BB438" s="36"/>
      <c r="BC438" s="36"/>
      <c r="BD438" s="36"/>
    </row>
    <row r="439" spans="1:56"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6"/>
      <c r="AY439" s="36"/>
      <c r="AZ439" s="36"/>
      <c r="BA439" s="36"/>
      <c r="BB439" s="36"/>
      <c r="BC439" s="36"/>
      <c r="BD439" s="36"/>
    </row>
    <row r="440" spans="1:56"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36"/>
      <c r="BD440" s="36"/>
    </row>
    <row r="441" spans="1:56"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c r="AY441" s="36"/>
      <c r="AZ441" s="36"/>
      <c r="BA441" s="36"/>
      <c r="BB441" s="36"/>
      <c r="BC441" s="36"/>
      <c r="BD441" s="36"/>
    </row>
    <row r="442" spans="1:56"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6"/>
      <c r="AY442" s="36"/>
      <c r="AZ442" s="36"/>
      <c r="BA442" s="36"/>
      <c r="BB442" s="36"/>
      <c r="BC442" s="36"/>
      <c r="BD442" s="36"/>
    </row>
    <row r="443" spans="1:56"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6"/>
      <c r="AY443" s="36"/>
      <c r="AZ443" s="36"/>
      <c r="BA443" s="36"/>
      <c r="BB443" s="36"/>
      <c r="BC443" s="36"/>
      <c r="BD443" s="36"/>
    </row>
    <row r="444" spans="1:56"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6"/>
      <c r="AY444" s="36"/>
      <c r="AZ444" s="36"/>
      <c r="BA444" s="36"/>
      <c r="BB444" s="36"/>
      <c r="BC444" s="36"/>
      <c r="BD444" s="36"/>
    </row>
    <row r="445" spans="1:56"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6"/>
      <c r="AY445" s="36"/>
      <c r="AZ445" s="36"/>
      <c r="BA445" s="36"/>
      <c r="BB445" s="36"/>
      <c r="BC445" s="36"/>
      <c r="BD445" s="36"/>
    </row>
    <row r="446" spans="1:56"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6"/>
      <c r="AY446" s="36"/>
      <c r="AZ446" s="36"/>
      <c r="BA446" s="36"/>
      <c r="BB446" s="36"/>
      <c r="BC446" s="36"/>
      <c r="BD446" s="36"/>
    </row>
    <row r="447" spans="1:56"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c r="AY447" s="36"/>
      <c r="AZ447" s="36"/>
      <c r="BA447" s="36"/>
      <c r="BB447" s="36"/>
      <c r="BC447" s="36"/>
      <c r="BD447" s="36"/>
    </row>
    <row r="448" spans="1:56"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c r="AX448" s="36"/>
      <c r="AY448" s="36"/>
      <c r="AZ448" s="36"/>
      <c r="BA448" s="36"/>
      <c r="BB448" s="36"/>
      <c r="BC448" s="36"/>
      <c r="BD448" s="36"/>
    </row>
    <row r="449" spans="1:56"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c r="AY449" s="36"/>
      <c r="AZ449" s="36"/>
      <c r="BA449" s="36"/>
      <c r="BB449" s="36"/>
      <c r="BC449" s="36"/>
      <c r="BD449" s="36"/>
    </row>
    <row r="450" spans="1:56"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6"/>
      <c r="AY450" s="36"/>
      <c r="AZ450" s="36"/>
      <c r="BA450" s="36"/>
      <c r="BB450" s="36"/>
      <c r="BC450" s="36"/>
      <c r="BD450" s="36"/>
    </row>
    <row r="451" spans="1:56"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c r="AY451" s="36"/>
      <c r="AZ451" s="36"/>
      <c r="BA451" s="36"/>
      <c r="BB451" s="36"/>
      <c r="BC451" s="36"/>
      <c r="BD451" s="36"/>
    </row>
    <row r="452" spans="1:56"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6"/>
      <c r="AY452" s="36"/>
      <c r="AZ452" s="36"/>
      <c r="BA452" s="36"/>
      <c r="BB452" s="36"/>
      <c r="BC452" s="36"/>
      <c r="BD452" s="36"/>
    </row>
    <row r="453" spans="1:56"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c r="AY453" s="36"/>
      <c r="AZ453" s="36"/>
      <c r="BA453" s="36"/>
      <c r="BB453" s="36"/>
      <c r="BC453" s="36"/>
      <c r="BD453" s="36"/>
    </row>
    <row r="454" spans="1:56"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c r="AY454" s="36"/>
      <c r="AZ454" s="36"/>
      <c r="BA454" s="36"/>
      <c r="BB454" s="36"/>
      <c r="BC454" s="36"/>
      <c r="BD454" s="36"/>
    </row>
    <row r="455" spans="1:56"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6"/>
      <c r="AY455" s="36"/>
      <c r="AZ455" s="36"/>
      <c r="BA455" s="36"/>
      <c r="BB455" s="36"/>
      <c r="BC455" s="36"/>
      <c r="BD455" s="36"/>
    </row>
    <row r="456" spans="1:56"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6"/>
      <c r="AY456" s="36"/>
      <c r="AZ456" s="36"/>
      <c r="BA456" s="36"/>
      <c r="BB456" s="36"/>
      <c r="BC456" s="36"/>
      <c r="BD456" s="36"/>
    </row>
    <row r="457" spans="1:56"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6"/>
      <c r="AY457" s="36"/>
      <c r="AZ457" s="36"/>
      <c r="BA457" s="36"/>
      <c r="BB457" s="36"/>
      <c r="BC457" s="36"/>
      <c r="BD457" s="36"/>
    </row>
    <row r="458" spans="1:56"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c r="AY458" s="36"/>
      <c r="AZ458" s="36"/>
      <c r="BA458" s="36"/>
      <c r="BB458" s="36"/>
      <c r="BC458" s="36"/>
      <c r="BD458" s="36"/>
    </row>
    <row r="459" spans="1:56"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6"/>
      <c r="AY459" s="36"/>
      <c r="AZ459" s="36"/>
      <c r="BA459" s="36"/>
      <c r="BB459" s="36"/>
      <c r="BC459" s="36"/>
      <c r="BD459" s="36"/>
    </row>
    <row r="460" spans="1:56"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6"/>
      <c r="AY460" s="36"/>
      <c r="AZ460" s="36"/>
      <c r="BA460" s="36"/>
      <c r="BB460" s="36"/>
      <c r="BC460" s="36"/>
      <c r="BD460" s="36"/>
    </row>
    <row r="461" spans="1:56"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6"/>
      <c r="AY461" s="36"/>
      <c r="AZ461" s="36"/>
      <c r="BA461" s="36"/>
      <c r="BB461" s="36"/>
      <c r="BC461" s="36"/>
      <c r="BD461" s="36"/>
    </row>
    <row r="462" spans="1:56"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c r="AY462" s="36"/>
      <c r="AZ462" s="36"/>
      <c r="BA462" s="36"/>
      <c r="BB462" s="36"/>
      <c r="BC462" s="36"/>
      <c r="BD462" s="36"/>
    </row>
    <row r="463" spans="1:56"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c r="AY463" s="36"/>
      <c r="AZ463" s="36"/>
      <c r="BA463" s="36"/>
      <c r="BB463" s="36"/>
      <c r="BC463" s="36"/>
      <c r="BD463" s="36"/>
    </row>
    <row r="464" spans="1:56"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6"/>
      <c r="AY464" s="36"/>
      <c r="AZ464" s="36"/>
      <c r="BA464" s="36"/>
      <c r="BB464" s="36"/>
      <c r="BC464" s="36"/>
      <c r="BD464" s="36"/>
    </row>
    <row r="465" spans="1:56"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6"/>
      <c r="AY465" s="36"/>
      <c r="AZ465" s="36"/>
      <c r="BA465" s="36"/>
      <c r="BB465" s="36"/>
      <c r="BC465" s="36"/>
      <c r="BD465" s="36"/>
    </row>
    <row r="466" spans="1:56"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row>
    <row r="467" spans="1:56"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row>
    <row r="468" spans="1:56"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row>
    <row r="469" spans="1:56"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row>
    <row r="470" spans="1:56"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row>
    <row r="471" spans="1:56"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row>
    <row r="472" spans="1:56"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row>
    <row r="473" spans="1:56"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row>
    <row r="474" spans="1:56"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row>
    <row r="475" spans="1:56"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row>
    <row r="476" spans="1:56"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row>
    <row r="477" spans="1:56"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row>
    <row r="478" spans="1:56"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row>
    <row r="479" spans="1:56"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6"/>
      <c r="AZ479" s="36"/>
      <c r="BA479" s="36"/>
      <c r="BB479" s="36"/>
      <c r="BC479" s="36"/>
      <c r="BD479" s="36"/>
    </row>
    <row r="480" spans="1:56"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6"/>
      <c r="AZ480" s="36"/>
      <c r="BA480" s="36"/>
      <c r="BB480" s="36"/>
      <c r="BC480" s="36"/>
      <c r="BD480" s="36"/>
    </row>
    <row r="481" spans="1:56"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AY481" s="36"/>
      <c r="AZ481" s="36"/>
      <c r="BA481" s="36"/>
      <c r="BB481" s="36"/>
      <c r="BC481" s="36"/>
      <c r="BD481" s="36"/>
    </row>
    <row r="482" spans="1:56"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6"/>
      <c r="AZ482" s="36"/>
      <c r="BA482" s="36"/>
      <c r="BB482" s="36"/>
      <c r="BC482" s="36"/>
      <c r="BD482" s="36"/>
    </row>
    <row r="483" spans="1:56"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row>
    <row r="484" spans="1:56"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6"/>
      <c r="AZ484" s="36"/>
      <c r="BA484" s="36"/>
      <c r="BB484" s="36"/>
      <c r="BC484" s="36"/>
      <c r="BD484" s="36"/>
    </row>
    <row r="485" spans="1:56"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6"/>
      <c r="AZ485" s="36"/>
      <c r="BA485" s="36"/>
      <c r="BB485" s="36"/>
      <c r="BC485" s="36"/>
      <c r="BD485" s="36"/>
    </row>
    <row r="486" spans="1:56"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row>
    <row r="487" spans="1:56"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6"/>
      <c r="AY487" s="36"/>
      <c r="AZ487" s="36"/>
      <c r="BA487" s="36"/>
      <c r="BB487" s="36"/>
      <c r="BC487" s="36"/>
      <c r="BD487" s="36"/>
    </row>
    <row r="488" spans="1:56"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c r="AY488" s="36"/>
      <c r="AZ488" s="36"/>
      <c r="BA488" s="36"/>
      <c r="BB488" s="36"/>
      <c r="BC488" s="36"/>
      <c r="BD488" s="36"/>
    </row>
    <row r="489" spans="1:56"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6"/>
      <c r="AZ489" s="36"/>
      <c r="BA489" s="36"/>
      <c r="BB489" s="36"/>
      <c r="BC489" s="36"/>
      <c r="BD489" s="36"/>
    </row>
    <row r="490" spans="1:56"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6"/>
      <c r="AY490" s="36"/>
      <c r="AZ490" s="36"/>
      <c r="BA490" s="36"/>
      <c r="BB490" s="36"/>
      <c r="BC490" s="36"/>
      <c r="BD490" s="36"/>
    </row>
    <row r="491" spans="1:56"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c r="AY491" s="36"/>
      <c r="AZ491" s="36"/>
      <c r="BA491" s="36"/>
      <c r="BB491" s="36"/>
      <c r="BC491" s="36"/>
      <c r="BD491" s="36"/>
    </row>
    <row r="492" spans="1:56"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row>
    <row r="493" spans="1:56"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c r="AY493" s="36"/>
      <c r="AZ493" s="36"/>
      <c r="BA493" s="36"/>
      <c r="BB493" s="36"/>
      <c r="BC493" s="36"/>
      <c r="BD493" s="36"/>
    </row>
    <row r="494" spans="1:56"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row>
    <row r="495" spans="1:56"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6"/>
      <c r="AZ495" s="36"/>
      <c r="BA495" s="36"/>
      <c r="BB495" s="36"/>
      <c r="BC495" s="36"/>
      <c r="BD495" s="36"/>
    </row>
    <row r="496" spans="1:56"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6"/>
      <c r="AZ496" s="36"/>
      <c r="BA496" s="36"/>
      <c r="BB496" s="36"/>
      <c r="BC496" s="36"/>
      <c r="BD496" s="36"/>
    </row>
    <row r="497" spans="1:56"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row>
    <row r="498" spans="1:56"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row>
    <row r="499" spans="1:56"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6"/>
      <c r="AZ499" s="36"/>
      <c r="BA499" s="36"/>
      <c r="BB499" s="36"/>
      <c r="BC499" s="36"/>
      <c r="BD499" s="36"/>
    </row>
    <row r="500" spans="1:56"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row>
    <row r="501" spans="1:56"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row>
    <row r="502" spans="1:56"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row>
    <row r="503" spans="1:56"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row>
    <row r="504" spans="1:56"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6"/>
      <c r="AZ504" s="36"/>
      <c r="BA504" s="36"/>
      <c r="BB504" s="36"/>
      <c r="BC504" s="36"/>
      <c r="BD504" s="36"/>
    </row>
    <row r="505" spans="1:56"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c r="AY505" s="36"/>
      <c r="AZ505" s="36"/>
      <c r="BA505" s="36"/>
      <c r="BB505" s="36"/>
      <c r="BC505" s="36"/>
      <c r="BD505" s="36"/>
    </row>
    <row r="506" spans="1:56"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36"/>
      <c r="BD506" s="36"/>
    </row>
    <row r="507" spans="1:56"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6"/>
      <c r="AZ507" s="36"/>
      <c r="BA507" s="36"/>
      <c r="BB507" s="36"/>
      <c r="BC507" s="36"/>
      <c r="BD507" s="36"/>
    </row>
    <row r="508" spans="1:56"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c r="AY508" s="36"/>
      <c r="AZ508" s="36"/>
      <c r="BA508" s="36"/>
      <c r="BB508" s="36"/>
      <c r="BC508" s="36"/>
      <c r="BD508" s="36"/>
    </row>
    <row r="509" spans="1:56"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c r="AY509" s="36"/>
      <c r="AZ509" s="36"/>
      <c r="BA509" s="36"/>
      <c r="BB509" s="36"/>
      <c r="BC509" s="36"/>
      <c r="BD509" s="36"/>
    </row>
    <row r="510" spans="1:56"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row>
    <row r="511" spans="1:56"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c r="AY511" s="36"/>
      <c r="AZ511" s="36"/>
      <c r="BA511" s="36"/>
      <c r="BB511" s="36"/>
      <c r="BC511" s="36"/>
      <c r="BD511" s="36"/>
    </row>
    <row r="512" spans="1:56"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c r="AY512" s="36"/>
      <c r="AZ512" s="36"/>
      <c r="BA512" s="36"/>
      <c r="BB512" s="36"/>
      <c r="BC512" s="36"/>
      <c r="BD512" s="36"/>
    </row>
    <row r="513" spans="1:56"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c r="AY513" s="36"/>
      <c r="AZ513" s="36"/>
      <c r="BA513" s="36"/>
      <c r="BB513" s="36"/>
      <c r="BC513" s="36"/>
      <c r="BD513" s="36"/>
    </row>
    <row r="514" spans="1:56"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36"/>
      <c r="BD514" s="36"/>
    </row>
    <row r="515" spans="1:56"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6"/>
      <c r="AZ515" s="36"/>
      <c r="BA515" s="36"/>
      <c r="BB515" s="36"/>
      <c r="BC515" s="36"/>
      <c r="BD515" s="36"/>
    </row>
    <row r="516" spans="1:56"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row>
    <row r="517" spans="1:56"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6"/>
      <c r="AZ517" s="36"/>
      <c r="BA517" s="36"/>
      <c r="BB517" s="36"/>
      <c r="BC517" s="36"/>
      <c r="BD517" s="36"/>
    </row>
    <row r="518" spans="1:56"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row>
    <row r="519" spans="1:56"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36"/>
      <c r="BD519" s="36"/>
    </row>
    <row r="520" spans="1:56"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c r="AY520" s="36"/>
      <c r="AZ520" s="36"/>
      <c r="BA520" s="36"/>
      <c r="BB520" s="36"/>
      <c r="BC520" s="36"/>
      <c r="BD520" s="36"/>
    </row>
    <row r="521" spans="1:56"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c r="AY521" s="36"/>
      <c r="AZ521" s="36"/>
      <c r="BA521" s="36"/>
      <c r="BB521" s="36"/>
      <c r="BC521" s="36"/>
      <c r="BD521" s="36"/>
    </row>
    <row r="522" spans="1:56"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row>
    <row r="523" spans="1:56"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c r="AY523" s="36"/>
      <c r="AZ523" s="36"/>
      <c r="BA523" s="36"/>
      <c r="BB523" s="36"/>
      <c r="BC523" s="36"/>
      <c r="BD523" s="36"/>
    </row>
    <row r="524" spans="1:56"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AY524" s="36"/>
      <c r="AZ524" s="36"/>
      <c r="BA524" s="36"/>
      <c r="BB524" s="36"/>
      <c r="BC524" s="36"/>
      <c r="BD524" s="36"/>
    </row>
    <row r="525" spans="1:56"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c r="AY525" s="36"/>
      <c r="AZ525" s="36"/>
      <c r="BA525" s="36"/>
      <c r="BB525" s="36"/>
      <c r="BC525" s="36"/>
      <c r="BD525" s="36"/>
    </row>
    <row r="526" spans="1:56"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row>
    <row r="527" spans="1:56"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row>
    <row r="528" spans="1:56"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row>
    <row r="529" spans="1:56"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36"/>
      <c r="BD529" s="36"/>
    </row>
    <row r="530" spans="1:56"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c r="AY530" s="36"/>
      <c r="AZ530" s="36"/>
      <c r="BA530" s="36"/>
      <c r="BB530" s="36"/>
      <c r="BC530" s="36"/>
      <c r="BD530" s="36"/>
    </row>
    <row r="531" spans="1:56"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36"/>
      <c r="BD531" s="36"/>
    </row>
    <row r="532" spans="1:56"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6"/>
      <c r="AY532" s="36"/>
      <c r="AZ532" s="36"/>
      <c r="BA532" s="36"/>
      <c r="BB532" s="36"/>
      <c r="BC532" s="36"/>
      <c r="BD532" s="36"/>
    </row>
    <row r="533" spans="1:56"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row>
    <row r="534" spans="1:56"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row>
    <row r="535" spans="1:56"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row>
    <row r="536" spans="1:56"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row>
    <row r="537" spans="1:56"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row>
    <row r="538" spans="1:56"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row>
    <row r="539" spans="1:56"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row>
    <row r="540" spans="1:56"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36"/>
      <c r="AZ540" s="36"/>
      <c r="BA540" s="36"/>
      <c r="BB540" s="36"/>
      <c r="BC540" s="36"/>
      <c r="BD540" s="36"/>
    </row>
    <row r="541" spans="1:56"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6"/>
      <c r="AZ541" s="36"/>
      <c r="BA541" s="36"/>
      <c r="BB541" s="36"/>
      <c r="BC541" s="36"/>
      <c r="BD541" s="36"/>
    </row>
    <row r="542" spans="1:56"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row>
    <row r="543" spans="1:56"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6"/>
      <c r="AZ543" s="36"/>
      <c r="BA543" s="36"/>
      <c r="BB543" s="36"/>
      <c r="BC543" s="36"/>
      <c r="BD543" s="36"/>
    </row>
    <row r="544" spans="1:56"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6"/>
      <c r="AZ544" s="36"/>
      <c r="BA544" s="36"/>
      <c r="BB544" s="36"/>
      <c r="BC544" s="36"/>
      <c r="BD544" s="36"/>
    </row>
    <row r="545" spans="1:56"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c r="AY545" s="36"/>
      <c r="AZ545" s="36"/>
      <c r="BA545" s="36"/>
      <c r="BB545" s="36"/>
      <c r="BC545" s="36"/>
      <c r="BD545" s="36"/>
    </row>
    <row r="546" spans="1:56"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row>
    <row r="547" spans="1:56"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6"/>
      <c r="AZ547" s="36"/>
      <c r="BA547" s="36"/>
      <c r="BB547" s="36"/>
      <c r="BC547" s="36"/>
      <c r="BD547" s="36"/>
    </row>
    <row r="548" spans="1:56"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c r="AY548" s="36"/>
      <c r="AZ548" s="36"/>
      <c r="BA548" s="36"/>
      <c r="BB548" s="36"/>
      <c r="BC548" s="36"/>
      <c r="BD548" s="36"/>
    </row>
    <row r="549" spans="1:56"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c r="BA549" s="36"/>
      <c r="BB549" s="36"/>
      <c r="BC549" s="36"/>
      <c r="BD549" s="36"/>
    </row>
    <row r="550" spans="1:56"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row>
    <row r="551" spans="1:56"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6"/>
      <c r="AZ551" s="36"/>
      <c r="BA551" s="36"/>
      <c r="BB551" s="36"/>
      <c r="BC551" s="36"/>
      <c r="BD551" s="36"/>
    </row>
    <row r="552" spans="1:56"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c r="AY552" s="36"/>
      <c r="AZ552" s="36"/>
      <c r="BA552" s="36"/>
      <c r="BB552" s="36"/>
      <c r="BC552" s="36"/>
      <c r="BD552" s="36"/>
    </row>
    <row r="553" spans="1:56"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row>
    <row r="554" spans="1:56"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row>
    <row r="555" spans="1:56"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36"/>
      <c r="BD555" s="36"/>
    </row>
    <row r="556" spans="1:56"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row>
    <row r="557" spans="1:56"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36"/>
      <c r="BD557" s="36"/>
    </row>
    <row r="558" spans="1:56"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6"/>
      <c r="AZ558" s="36"/>
      <c r="BA558" s="36"/>
      <c r="BB558" s="36"/>
      <c r="BC558" s="36"/>
      <c r="BD558" s="36"/>
    </row>
    <row r="559" spans="1:56"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c r="AY559" s="36"/>
      <c r="AZ559" s="36"/>
      <c r="BA559" s="36"/>
      <c r="BB559" s="36"/>
      <c r="BC559" s="36"/>
      <c r="BD559" s="36"/>
    </row>
    <row r="560" spans="1:56"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c r="AY560" s="36"/>
      <c r="AZ560" s="36"/>
      <c r="BA560" s="36"/>
      <c r="BB560" s="36"/>
      <c r="BC560" s="36"/>
      <c r="BD560" s="36"/>
    </row>
    <row r="561" spans="1:56"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c r="AY561" s="36"/>
      <c r="AZ561" s="36"/>
      <c r="BA561" s="36"/>
      <c r="BB561" s="36"/>
      <c r="BC561" s="36"/>
      <c r="BD561" s="36"/>
    </row>
    <row r="562" spans="1:56"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c r="AY562" s="36"/>
      <c r="AZ562" s="36"/>
      <c r="BA562" s="36"/>
      <c r="BB562" s="36"/>
      <c r="BC562" s="36"/>
      <c r="BD562" s="36"/>
    </row>
    <row r="563" spans="1:56"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c r="AY563" s="36"/>
      <c r="AZ563" s="36"/>
      <c r="BA563" s="36"/>
      <c r="BB563" s="36"/>
      <c r="BC563" s="36"/>
      <c r="BD563" s="36"/>
    </row>
    <row r="564" spans="1:56"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row>
    <row r="565" spans="1:56"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36"/>
      <c r="BD565" s="36"/>
    </row>
    <row r="566" spans="1:56"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36"/>
      <c r="BD566" s="36"/>
    </row>
    <row r="567" spans="1:56"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c r="AY567" s="36"/>
      <c r="AZ567" s="36"/>
      <c r="BA567" s="36"/>
      <c r="BB567" s="36"/>
      <c r="BC567" s="36"/>
      <c r="BD567" s="36"/>
    </row>
    <row r="568" spans="1:56"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c r="AY568" s="36"/>
      <c r="AZ568" s="36"/>
      <c r="BA568" s="36"/>
      <c r="BB568" s="36"/>
      <c r="BC568" s="36"/>
      <c r="BD568" s="36"/>
    </row>
    <row r="569" spans="1:56"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c r="AY569" s="36"/>
      <c r="AZ569" s="36"/>
      <c r="BA569" s="36"/>
      <c r="BB569" s="36"/>
      <c r="BC569" s="36"/>
      <c r="BD569" s="36"/>
    </row>
    <row r="570" spans="1:56"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c r="AY570" s="36"/>
      <c r="AZ570" s="36"/>
      <c r="BA570" s="36"/>
      <c r="BB570" s="36"/>
      <c r="BC570" s="36"/>
      <c r="BD570" s="36"/>
    </row>
    <row r="571" spans="1:56"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6"/>
      <c r="AY571" s="36"/>
      <c r="AZ571" s="36"/>
      <c r="BA571" s="36"/>
      <c r="BB571" s="36"/>
      <c r="BC571" s="36"/>
      <c r="BD571" s="36"/>
    </row>
    <row r="572" spans="1:56"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6"/>
      <c r="AY572" s="36"/>
      <c r="AZ572" s="36"/>
      <c r="BA572" s="36"/>
      <c r="BB572" s="36"/>
      <c r="BC572" s="36"/>
      <c r="BD572" s="36"/>
    </row>
    <row r="573" spans="1:56"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6"/>
      <c r="AY573" s="36"/>
      <c r="AZ573" s="36"/>
      <c r="BA573" s="36"/>
      <c r="BB573" s="36"/>
      <c r="BC573" s="36"/>
      <c r="BD573" s="36"/>
    </row>
    <row r="574" spans="1:56"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c r="AY574" s="36"/>
      <c r="AZ574" s="36"/>
      <c r="BA574" s="36"/>
      <c r="BB574" s="36"/>
      <c r="BC574" s="36"/>
      <c r="BD574" s="36"/>
    </row>
    <row r="575" spans="1:56"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6"/>
      <c r="AY575" s="36"/>
      <c r="AZ575" s="36"/>
      <c r="BA575" s="36"/>
      <c r="BB575" s="36"/>
      <c r="BC575" s="36"/>
      <c r="BD575" s="36"/>
    </row>
    <row r="576" spans="1:56"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c r="AY576" s="36"/>
      <c r="AZ576" s="36"/>
      <c r="BA576" s="36"/>
      <c r="BB576" s="36"/>
      <c r="BC576" s="36"/>
      <c r="BD576" s="36"/>
    </row>
    <row r="577" spans="1:56"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6"/>
      <c r="AY577" s="36"/>
      <c r="AZ577" s="36"/>
      <c r="BA577" s="36"/>
      <c r="BB577" s="36"/>
      <c r="BC577" s="36"/>
      <c r="BD577" s="36"/>
    </row>
    <row r="578" spans="1:56"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6"/>
      <c r="AY578" s="36"/>
      <c r="AZ578" s="36"/>
      <c r="BA578" s="36"/>
      <c r="BB578" s="36"/>
      <c r="BC578" s="36"/>
      <c r="BD578" s="36"/>
    </row>
    <row r="579" spans="1:56"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6"/>
      <c r="AY579" s="36"/>
      <c r="AZ579" s="36"/>
      <c r="BA579" s="36"/>
      <c r="BB579" s="36"/>
      <c r="BC579" s="36"/>
      <c r="BD579" s="36"/>
    </row>
    <row r="580" spans="1:56"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6"/>
      <c r="AY580" s="36"/>
      <c r="AZ580" s="36"/>
      <c r="BA580" s="36"/>
      <c r="BB580" s="36"/>
      <c r="BC580" s="36"/>
      <c r="BD580" s="36"/>
    </row>
    <row r="581" spans="1:56"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6"/>
      <c r="AY581" s="36"/>
      <c r="AZ581" s="36"/>
      <c r="BA581" s="36"/>
      <c r="BB581" s="36"/>
      <c r="BC581" s="36"/>
      <c r="BD581" s="36"/>
    </row>
    <row r="582" spans="1:56"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c r="AY582" s="36"/>
      <c r="AZ582" s="36"/>
      <c r="BA582" s="36"/>
      <c r="BB582" s="36"/>
      <c r="BC582" s="36"/>
      <c r="BD582" s="36"/>
    </row>
    <row r="583" spans="1:56"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c r="AY583" s="36"/>
      <c r="AZ583" s="36"/>
      <c r="BA583" s="36"/>
      <c r="BB583" s="36"/>
      <c r="BC583" s="36"/>
      <c r="BD583" s="36"/>
    </row>
    <row r="584" spans="1:56"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c r="AY584" s="36"/>
      <c r="AZ584" s="36"/>
      <c r="BA584" s="36"/>
      <c r="BB584" s="36"/>
      <c r="BC584" s="36"/>
      <c r="BD584" s="36"/>
    </row>
    <row r="585" spans="1:56"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6"/>
      <c r="AY585" s="36"/>
      <c r="AZ585" s="36"/>
      <c r="BA585" s="36"/>
      <c r="BB585" s="36"/>
      <c r="BC585" s="36"/>
      <c r="BD585" s="36"/>
    </row>
    <row r="586" spans="1:56"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36"/>
      <c r="BD586" s="36"/>
    </row>
    <row r="587" spans="1:56"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6"/>
      <c r="AY587" s="36"/>
      <c r="AZ587" s="36"/>
      <c r="BA587" s="36"/>
      <c r="BB587" s="36"/>
      <c r="BC587" s="36"/>
      <c r="BD587" s="36"/>
    </row>
    <row r="588" spans="1:56"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6"/>
      <c r="AZ588" s="36"/>
      <c r="BA588" s="36"/>
      <c r="BB588" s="36"/>
      <c r="BC588" s="36"/>
      <c r="BD588" s="36"/>
    </row>
    <row r="589" spans="1:56"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6"/>
      <c r="AZ589" s="36"/>
      <c r="BA589" s="36"/>
      <c r="BB589" s="36"/>
      <c r="BC589" s="36"/>
      <c r="BD589" s="36"/>
    </row>
    <row r="590" spans="1:56"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c r="AY590" s="36"/>
      <c r="AZ590" s="36"/>
      <c r="BA590" s="36"/>
      <c r="BB590" s="36"/>
      <c r="BC590" s="36"/>
      <c r="BD590" s="36"/>
    </row>
    <row r="591" spans="1:56"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6"/>
      <c r="AY591" s="36"/>
      <c r="AZ591" s="36"/>
      <c r="BA591" s="36"/>
      <c r="BB591" s="36"/>
      <c r="BC591" s="36"/>
      <c r="BD591" s="36"/>
    </row>
    <row r="592" spans="1:56"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6"/>
      <c r="AY592" s="36"/>
      <c r="AZ592" s="36"/>
      <c r="BA592" s="36"/>
      <c r="BB592" s="36"/>
      <c r="BC592" s="36"/>
      <c r="BD592" s="36"/>
    </row>
    <row r="593" spans="1:56"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c r="AY593" s="36"/>
      <c r="AZ593" s="36"/>
      <c r="BA593" s="36"/>
      <c r="BB593" s="36"/>
      <c r="BC593" s="36"/>
      <c r="BD593" s="36"/>
    </row>
    <row r="594" spans="1:56"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6"/>
      <c r="AY594" s="36"/>
      <c r="AZ594" s="36"/>
      <c r="BA594" s="36"/>
      <c r="BB594" s="36"/>
      <c r="BC594" s="36"/>
      <c r="BD594" s="36"/>
    </row>
    <row r="595" spans="1:56"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c r="AY595" s="36"/>
      <c r="AZ595" s="36"/>
      <c r="BA595" s="36"/>
      <c r="BB595" s="36"/>
      <c r="BC595" s="36"/>
      <c r="BD595" s="36"/>
    </row>
    <row r="596" spans="1:56"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6"/>
      <c r="AZ596" s="36"/>
      <c r="BA596" s="36"/>
      <c r="BB596" s="36"/>
      <c r="BC596" s="36"/>
      <c r="BD596" s="36"/>
    </row>
    <row r="597" spans="1:56"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6"/>
      <c r="AY597" s="36"/>
      <c r="AZ597" s="36"/>
      <c r="BA597" s="36"/>
      <c r="BB597" s="36"/>
      <c r="BC597" s="36"/>
      <c r="BD597" s="36"/>
    </row>
    <row r="598" spans="1:56"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6"/>
      <c r="AY598" s="36"/>
      <c r="AZ598" s="36"/>
      <c r="BA598" s="36"/>
      <c r="BB598" s="36"/>
      <c r="BC598" s="36"/>
      <c r="BD598" s="36"/>
    </row>
    <row r="599" spans="1:56"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6"/>
      <c r="AZ599" s="36"/>
      <c r="BA599" s="36"/>
      <c r="BB599" s="36"/>
      <c r="BC599" s="36"/>
      <c r="BD599" s="36"/>
    </row>
    <row r="600" spans="1:56"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6"/>
      <c r="AY600" s="36"/>
      <c r="AZ600" s="36"/>
      <c r="BA600" s="36"/>
      <c r="BB600" s="36"/>
      <c r="BC600" s="36"/>
      <c r="BD600" s="36"/>
    </row>
    <row r="601" spans="1:56"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6"/>
      <c r="AZ601" s="36"/>
      <c r="BA601" s="36"/>
      <c r="BB601" s="36"/>
      <c r="BC601" s="36"/>
      <c r="BD601" s="36"/>
    </row>
    <row r="602" spans="1:56"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6"/>
      <c r="AY602" s="36"/>
      <c r="AZ602" s="36"/>
      <c r="BA602" s="36"/>
      <c r="BB602" s="36"/>
      <c r="BC602" s="36"/>
      <c r="BD602" s="36"/>
    </row>
    <row r="603" spans="1:56"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c r="AY603" s="36"/>
      <c r="AZ603" s="36"/>
      <c r="BA603" s="36"/>
      <c r="BB603" s="36"/>
      <c r="BC603" s="36"/>
      <c r="BD603" s="36"/>
    </row>
    <row r="604" spans="1:56"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6"/>
      <c r="AY604" s="36"/>
      <c r="AZ604" s="36"/>
      <c r="BA604" s="36"/>
      <c r="BB604" s="36"/>
      <c r="BC604" s="36"/>
      <c r="BD604" s="36"/>
    </row>
    <row r="605" spans="1:56"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6"/>
      <c r="AZ605" s="36"/>
      <c r="BA605" s="36"/>
      <c r="BB605" s="36"/>
      <c r="BC605" s="36"/>
      <c r="BD605" s="36"/>
    </row>
    <row r="606" spans="1:56"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c r="AZ606" s="36"/>
      <c r="BA606" s="36"/>
      <c r="BB606" s="36"/>
      <c r="BC606" s="36"/>
      <c r="BD606" s="36"/>
    </row>
    <row r="607" spans="1:56"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c r="AZ607" s="36"/>
      <c r="BA607" s="36"/>
      <c r="BB607" s="36"/>
      <c r="BC607" s="36"/>
      <c r="BD607" s="36"/>
    </row>
    <row r="608" spans="1:56"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6"/>
      <c r="AY608" s="36"/>
      <c r="AZ608" s="36"/>
      <c r="BA608" s="36"/>
      <c r="BB608" s="36"/>
      <c r="BC608" s="36"/>
      <c r="BD608" s="36"/>
    </row>
    <row r="609" spans="1:56"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c r="AY609" s="36"/>
      <c r="AZ609" s="36"/>
      <c r="BA609" s="36"/>
      <c r="BB609" s="36"/>
      <c r="BC609" s="36"/>
      <c r="BD609" s="36"/>
    </row>
    <row r="610" spans="1:56"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c r="AY610" s="36"/>
      <c r="AZ610" s="36"/>
      <c r="BA610" s="36"/>
      <c r="BB610" s="36"/>
      <c r="BC610" s="36"/>
      <c r="BD610" s="36"/>
    </row>
    <row r="611" spans="1:56"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c r="AY611" s="36"/>
      <c r="AZ611" s="36"/>
      <c r="BA611" s="36"/>
      <c r="BB611" s="36"/>
      <c r="BC611" s="36"/>
      <c r="BD611" s="36"/>
    </row>
    <row r="612" spans="1:56"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row>
    <row r="613" spans="1:56"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6"/>
      <c r="AY613" s="36"/>
      <c r="AZ613" s="36"/>
      <c r="BA613" s="36"/>
      <c r="BB613" s="36"/>
      <c r="BC613" s="36"/>
      <c r="BD613" s="36"/>
    </row>
    <row r="614" spans="1:56"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36"/>
      <c r="BD614" s="36"/>
    </row>
    <row r="615" spans="1:56"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c r="AY615" s="36"/>
      <c r="AZ615" s="36"/>
      <c r="BA615" s="36"/>
      <c r="BB615" s="36"/>
      <c r="BC615" s="36"/>
      <c r="BD615" s="36"/>
    </row>
    <row r="616" spans="1:56"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36"/>
      <c r="BD616" s="36"/>
    </row>
    <row r="617" spans="1:56"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c r="AY617" s="36"/>
      <c r="AZ617" s="36"/>
      <c r="BA617" s="36"/>
      <c r="BB617" s="36"/>
      <c r="BC617" s="36"/>
      <c r="BD617" s="36"/>
    </row>
    <row r="618" spans="1:56"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AY618" s="36"/>
      <c r="AZ618" s="36"/>
      <c r="BA618" s="36"/>
      <c r="BB618" s="36"/>
      <c r="BC618" s="36"/>
      <c r="BD618" s="36"/>
    </row>
    <row r="619" spans="1:56"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6"/>
      <c r="AY619" s="36"/>
      <c r="AZ619" s="36"/>
      <c r="BA619" s="36"/>
      <c r="BB619" s="36"/>
      <c r="BC619" s="36"/>
      <c r="BD619" s="36"/>
    </row>
    <row r="620" spans="1:56"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6"/>
      <c r="AY620" s="36"/>
      <c r="AZ620" s="36"/>
      <c r="BA620" s="36"/>
      <c r="BB620" s="36"/>
      <c r="BC620" s="36"/>
      <c r="BD620" s="36"/>
    </row>
    <row r="621" spans="1:56"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6"/>
      <c r="AY621" s="36"/>
      <c r="AZ621" s="36"/>
      <c r="BA621" s="36"/>
      <c r="BB621" s="36"/>
      <c r="BC621" s="36"/>
      <c r="BD621" s="36"/>
    </row>
    <row r="622" spans="1:56"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6"/>
      <c r="AY622" s="36"/>
      <c r="AZ622" s="36"/>
      <c r="BA622" s="36"/>
      <c r="BB622" s="36"/>
      <c r="BC622" s="36"/>
      <c r="BD622" s="36"/>
    </row>
    <row r="623" spans="1:56"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6"/>
      <c r="AY623" s="36"/>
      <c r="AZ623" s="36"/>
      <c r="BA623" s="36"/>
      <c r="BB623" s="36"/>
      <c r="BC623" s="36"/>
      <c r="BD623" s="36"/>
    </row>
    <row r="624" spans="1:56"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6"/>
      <c r="AY624" s="36"/>
      <c r="AZ624" s="36"/>
      <c r="BA624" s="36"/>
      <c r="BB624" s="36"/>
      <c r="BC624" s="36"/>
      <c r="BD624" s="36"/>
    </row>
    <row r="625" spans="1:56"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6"/>
      <c r="AY625" s="36"/>
      <c r="AZ625" s="36"/>
      <c r="BA625" s="36"/>
      <c r="BB625" s="36"/>
      <c r="BC625" s="36"/>
      <c r="BD625" s="36"/>
    </row>
    <row r="626" spans="1:56"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c r="AY626" s="36"/>
      <c r="AZ626" s="36"/>
      <c r="BA626" s="36"/>
      <c r="BB626" s="36"/>
      <c r="BC626" s="36"/>
      <c r="BD626" s="36"/>
    </row>
    <row r="627" spans="1:56"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c r="AY627" s="36"/>
      <c r="AZ627" s="36"/>
      <c r="BA627" s="36"/>
      <c r="BB627" s="36"/>
      <c r="BC627" s="36"/>
      <c r="BD627" s="36"/>
    </row>
    <row r="628" spans="1:56"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6"/>
      <c r="AY628" s="36"/>
      <c r="AZ628" s="36"/>
      <c r="BA628" s="36"/>
      <c r="BB628" s="36"/>
      <c r="BC628" s="36"/>
      <c r="BD628" s="36"/>
    </row>
    <row r="629" spans="1:56"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6"/>
      <c r="AY629" s="36"/>
      <c r="AZ629" s="36"/>
      <c r="BA629" s="36"/>
      <c r="BB629" s="36"/>
      <c r="BC629" s="36"/>
      <c r="BD629" s="36"/>
    </row>
    <row r="630" spans="1:56"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6"/>
      <c r="AZ630" s="36"/>
      <c r="BA630" s="36"/>
      <c r="BB630" s="36"/>
      <c r="BC630" s="36"/>
      <c r="BD630" s="36"/>
    </row>
    <row r="631" spans="1:56"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6"/>
      <c r="AZ631" s="36"/>
      <c r="BA631" s="36"/>
      <c r="BB631" s="36"/>
      <c r="BC631" s="36"/>
      <c r="BD631" s="36"/>
    </row>
    <row r="632" spans="1:56"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6"/>
      <c r="AZ632" s="36"/>
      <c r="BA632" s="36"/>
      <c r="BB632" s="36"/>
      <c r="BC632" s="36"/>
      <c r="BD632" s="36"/>
    </row>
    <row r="633" spans="1:56"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6"/>
      <c r="AY633" s="36"/>
      <c r="AZ633" s="36"/>
      <c r="BA633" s="36"/>
      <c r="BB633" s="36"/>
      <c r="BC633" s="36"/>
      <c r="BD633" s="36"/>
    </row>
    <row r="634" spans="1:56"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c r="AX634" s="36"/>
      <c r="AY634" s="36"/>
      <c r="AZ634" s="36"/>
      <c r="BA634" s="36"/>
      <c r="BB634" s="36"/>
      <c r="BC634" s="36"/>
      <c r="BD634" s="36"/>
    </row>
    <row r="635" spans="1:56"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c r="AX635" s="36"/>
      <c r="AY635" s="36"/>
      <c r="AZ635" s="36"/>
      <c r="BA635" s="36"/>
      <c r="BB635" s="36"/>
      <c r="BC635" s="36"/>
      <c r="BD635" s="36"/>
    </row>
    <row r="636" spans="1:56"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c r="AY636" s="36"/>
      <c r="AZ636" s="36"/>
      <c r="BA636" s="36"/>
      <c r="BB636" s="36"/>
      <c r="BC636" s="36"/>
      <c r="BD636" s="36"/>
    </row>
    <row r="637" spans="1:56"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36"/>
      <c r="AY637" s="36"/>
      <c r="AZ637" s="36"/>
      <c r="BA637" s="36"/>
      <c r="BB637" s="36"/>
      <c r="BC637" s="36"/>
      <c r="BD637" s="36"/>
    </row>
    <row r="638" spans="1:56"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6"/>
      <c r="AY638" s="36"/>
      <c r="AZ638" s="36"/>
      <c r="BA638" s="36"/>
      <c r="BB638" s="36"/>
      <c r="BC638" s="36"/>
      <c r="BD638" s="36"/>
    </row>
    <row r="639" spans="1:56"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c r="AX639" s="36"/>
      <c r="AY639" s="36"/>
      <c r="AZ639" s="36"/>
      <c r="BA639" s="36"/>
      <c r="BB639" s="36"/>
      <c r="BC639" s="36"/>
      <c r="BD639" s="36"/>
    </row>
    <row r="640" spans="1:56"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c r="AX640" s="36"/>
      <c r="AY640" s="36"/>
      <c r="AZ640" s="36"/>
      <c r="BA640" s="36"/>
      <c r="BB640" s="36"/>
      <c r="BC640" s="36"/>
      <c r="BD640" s="36"/>
    </row>
    <row r="641" spans="1:56"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6"/>
      <c r="AY641" s="36"/>
      <c r="AZ641" s="36"/>
      <c r="BA641" s="36"/>
      <c r="BB641" s="36"/>
      <c r="BC641" s="36"/>
      <c r="BD641" s="36"/>
    </row>
    <row r="642" spans="1:56"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6"/>
      <c r="AZ642" s="36"/>
      <c r="BA642" s="36"/>
      <c r="BB642" s="36"/>
      <c r="BC642" s="36"/>
      <c r="BD642" s="36"/>
    </row>
    <row r="643" spans="1:56"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6"/>
      <c r="AY643" s="36"/>
      <c r="AZ643" s="36"/>
      <c r="BA643" s="36"/>
      <c r="BB643" s="36"/>
      <c r="BC643" s="36"/>
      <c r="BD643" s="36"/>
    </row>
    <row r="644" spans="1:56"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6"/>
      <c r="AY644" s="36"/>
      <c r="AZ644" s="36"/>
      <c r="BA644" s="36"/>
      <c r="BB644" s="36"/>
      <c r="BC644" s="36"/>
      <c r="BD644" s="36"/>
    </row>
    <row r="645" spans="1:56"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c r="AY645" s="36"/>
      <c r="AZ645" s="36"/>
      <c r="BA645" s="36"/>
      <c r="BB645" s="36"/>
      <c r="BC645" s="36"/>
      <c r="BD645" s="36"/>
    </row>
    <row r="646" spans="1:56"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row>
    <row r="647" spans="1:56"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6"/>
      <c r="AY647" s="36"/>
      <c r="AZ647" s="36"/>
      <c r="BA647" s="36"/>
      <c r="BB647" s="36"/>
      <c r="BC647" s="36"/>
      <c r="BD647" s="36"/>
    </row>
    <row r="648" spans="1:56"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6"/>
      <c r="AY648" s="36"/>
      <c r="AZ648" s="36"/>
      <c r="BA648" s="36"/>
      <c r="BB648" s="36"/>
      <c r="BC648" s="36"/>
      <c r="BD648" s="36"/>
    </row>
    <row r="649" spans="1:56"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c r="AY649" s="36"/>
      <c r="AZ649" s="36"/>
      <c r="BA649" s="36"/>
      <c r="BB649" s="36"/>
      <c r="BC649" s="36"/>
      <c r="BD649" s="36"/>
    </row>
    <row r="650" spans="1:56"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c r="AY650" s="36"/>
      <c r="AZ650" s="36"/>
      <c r="BA650" s="36"/>
      <c r="BB650" s="36"/>
      <c r="BC650" s="36"/>
      <c r="BD650" s="36"/>
    </row>
    <row r="651" spans="1:56"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6"/>
      <c r="AY651" s="36"/>
      <c r="AZ651" s="36"/>
      <c r="BA651" s="36"/>
      <c r="BB651" s="36"/>
      <c r="BC651" s="36"/>
      <c r="BD651" s="36"/>
    </row>
    <row r="652" spans="1:56"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6"/>
      <c r="AY652" s="36"/>
      <c r="AZ652" s="36"/>
      <c r="BA652" s="36"/>
      <c r="BB652" s="36"/>
      <c r="BC652" s="36"/>
      <c r="BD652" s="36"/>
    </row>
    <row r="653" spans="1:56"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6"/>
      <c r="AY653" s="36"/>
      <c r="AZ653" s="36"/>
      <c r="BA653" s="36"/>
      <c r="BB653" s="36"/>
      <c r="BC653" s="36"/>
      <c r="BD653" s="36"/>
    </row>
    <row r="654" spans="1:56"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6"/>
      <c r="AY654" s="36"/>
      <c r="AZ654" s="36"/>
      <c r="BA654" s="36"/>
      <c r="BB654" s="36"/>
      <c r="BC654" s="36"/>
      <c r="BD654" s="36"/>
    </row>
    <row r="655" spans="1:56"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6"/>
      <c r="AY655" s="36"/>
      <c r="AZ655" s="36"/>
      <c r="BA655" s="36"/>
      <c r="BB655" s="36"/>
      <c r="BC655" s="36"/>
      <c r="BD655" s="36"/>
    </row>
    <row r="656" spans="1:56"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Y656" s="36"/>
      <c r="AZ656" s="36"/>
      <c r="BA656" s="36"/>
      <c r="BB656" s="36"/>
      <c r="BC656" s="36"/>
      <c r="BD656" s="36"/>
    </row>
    <row r="657" spans="1:56"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c r="AY657" s="36"/>
      <c r="AZ657" s="36"/>
      <c r="BA657" s="36"/>
      <c r="BB657" s="36"/>
      <c r="BC657" s="36"/>
      <c r="BD657" s="36"/>
    </row>
    <row r="658" spans="1:56"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Y658" s="36"/>
      <c r="AZ658" s="36"/>
      <c r="BA658" s="36"/>
      <c r="BB658" s="36"/>
      <c r="BC658" s="36"/>
      <c r="BD658" s="36"/>
    </row>
    <row r="659" spans="1:56"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row>
    <row r="660" spans="1:56"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c r="AY660" s="36"/>
      <c r="AZ660" s="36"/>
      <c r="BA660" s="36"/>
      <c r="BB660" s="36"/>
      <c r="BC660" s="36"/>
      <c r="BD660" s="36"/>
    </row>
    <row r="661" spans="1:56"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c r="AY661" s="36"/>
      <c r="AZ661" s="36"/>
      <c r="BA661" s="36"/>
      <c r="BB661" s="36"/>
      <c r="BC661" s="36"/>
      <c r="BD661" s="36"/>
    </row>
    <row r="662" spans="1:56"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c r="AY662" s="36"/>
      <c r="AZ662" s="36"/>
      <c r="BA662" s="36"/>
      <c r="BB662" s="36"/>
      <c r="BC662" s="36"/>
      <c r="BD662" s="36"/>
    </row>
    <row r="663" spans="1:56"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c r="AY663" s="36"/>
      <c r="AZ663" s="36"/>
      <c r="BA663" s="36"/>
      <c r="BB663" s="36"/>
      <c r="BC663" s="36"/>
      <c r="BD663" s="36"/>
    </row>
    <row r="664" spans="1:56"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6"/>
      <c r="AY664" s="36"/>
      <c r="AZ664" s="36"/>
      <c r="BA664" s="36"/>
      <c r="BB664" s="36"/>
      <c r="BC664" s="36"/>
      <c r="BD664" s="36"/>
    </row>
    <row r="665" spans="1:56"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6"/>
      <c r="AY665" s="36"/>
      <c r="AZ665" s="36"/>
      <c r="BA665" s="36"/>
      <c r="BB665" s="36"/>
      <c r="BC665" s="36"/>
      <c r="BD665" s="36"/>
    </row>
    <row r="666" spans="1:56"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c r="AY666" s="36"/>
      <c r="AZ666" s="36"/>
      <c r="BA666" s="36"/>
      <c r="BB666" s="36"/>
      <c r="BC666" s="36"/>
      <c r="BD666" s="36"/>
    </row>
    <row r="667" spans="1:56"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6"/>
      <c r="AY667" s="36"/>
      <c r="AZ667" s="36"/>
      <c r="BA667" s="36"/>
      <c r="BB667" s="36"/>
      <c r="BC667" s="36"/>
      <c r="BD667" s="36"/>
    </row>
    <row r="668" spans="1:56"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6"/>
      <c r="AY668" s="36"/>
      <c r="AZ668" s="36"/>
      <c r="BA668" s="36"/>
      <c r="BB668" s="36"/>
      <c r="BC668" s="36"/>
      <c r="BD668" s="36"/>
    </row>
    <row r="669" spans="1:56"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c r="AY669" s="36"/>
      <c r="AZ669" s="36"/>
      <c r="BA669" s="36"/>
      <c r="BB669" s="36"/>
      <c r="BC669" s="36"/>
      <c r="BD669" s="36"/>
    </row>
    <row r="670" spans="1:56"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6"/>
      <c r="AY670" s="36"/>
      <c r="AZ670" s="36"/>
      <c r="BA670" s="36"/>
      <c r="BB670" s="36"/>
      <c r="BC670" s="36"/>
      <c r="BD670" s="36"/>
    </row>
    <row r="671" spans="1:56"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6"/>
      <c r="AY671" s="36"/>
      <c r="AZ671" s="36"/>
      <c r="BA671" s="36"/>
      <c r="BB671" s="36"/>
      <c r="BC671" s="36"/>
      <c r="BD671" s="36"/>
    </row>
    <row r="672" spans="1:56"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6"/>
      <c r="AY672" s="36"/>
      <c r="AZ672" s="36"/>
      <c r="BA672" s="36"/>
      <c r="BB672" s="36"/>
      <c r="BC672" s="36"/>
      <c r="BD672" s="36"/>
    </row>
    <row r="673" spans="1:56"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6"/>
      <c r="AY673" s="36"/>
      <c r="AZ673" s="36"/>
      <c r="BA673" s="36"/>
      <c r="BB673" s="36"/>
      <c r="BC673" s="36"/>
      <c r="BD673" s="36"/>
    </row>
    <row r="674" spans="1:56"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6"/>
      <c r="AY674" s="36"/>
      <c r="AZ674" s="36"/>
      <c r="BA674" s="36"/>
      <c r="BB674" s="36"/>
      <c r="BC674" s="36"/>
      <c r="BD674" s="36"/>
    </row>
    <row r="675" spans="1:56"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c r="AY675" s="36"/>
      <c r="AZ675" s="36"/>
      <c r="BA675" s="36"/>
      <c r="BB675" s="36"/>
      <c r="BC675" s="36"/>
      <c r="BD675" s="36"/>
    </row>
    <row r="676" spans="1:56"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c r="AY676" s="36"/>
      <c r="AZ676" s="36"/>
      <c r="BA676" s="36"/>
      <c r="BB676" s="36"/>
      <c r="BC676" s="36"/>
      <c r="BD676" s="36"/>
    </row>
    <row r="677" spans="1:56"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6"/>
      <c r="AY677" s="36"/>
      <c r="AZ677" s="36"/>
      <c r="BA677" s="36"/>
      <c r="BB677" s="36"/>
      <c r="BC677" s="36"/>
      <c r="BD677" s="36"/>
    </row>
    <row r="678" spans="1:56"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c r="AY678" s="36"/>
      <c r="AZ678" s="36"/>
      <c r="BA678" s="36"/>
      <c r="BB678" s="36"/>
      <c r="BC678" s="36"/>
      <c r="BD678" s="36"/>
    </row>
    <row r="679" spans="1:56"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6"/>
      <c r="AY679" s="36"/>
      <c r="AZ679" s="36"/>
      <c r="BA679" s="36"/>
      <c r="BB679" s="36"/>
      <c r="BC679" s="36"/>
      <c r="BD679" s="36"/>
    </row>
    <row r="680" spans="1:56"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6"/>
      <c r="AY680" s="36"/>
      <c r="AZ680" s="36"/>
      <c r="BA680" s="36"/>
      <c r="BB680" s="36"/>
      <c r="BC680" s="36"/>
      <c r="BD680" s="36"/>
    </row>
    <row r="681" spans="1:56"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c r="BC681" s="36"/>
      <c r="BD681" s="36"/>
    </row>
    <row r="682" spans="1:56"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6"/>
      <c r="AY682" s="36"/>
      <c r="AZ682" s="36"/>
      <c r="BA682" s="36"/>
      <c r="BB682" s="36"/>
      <c r="BC682" s="36"/>
      <c r="BD682" s="36"/>
    </row>
    <row r="683" spans="1:56"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c r="AY683" s="36"/>
      <c r="AZ683" s="36"/>
      <c r="BA683" s="36"/>
      <c r="BB683" s="36"/>
      <c r="BC683" s="36"/>
      <c r="BD683" s="36"/>
    </row>
    <row r="684" spans="1:56"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6"/>
      <c r="AY684" s="36"/>
      <c r="AZ684" s="36"/>
      <c r="BA684" s="36"/>
      <c r="BB684" s="36"/>
      <c r="BC684" s="36"/>
      <c r="BD684" s="36"/>
    </row>
    <row r="685" spans="1:56"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6"/>
      <c r="AY685" s="36"/>
      <c r="AZ685" s="36"/>
      <c r="BA685" s="36"/>
      <c r="BB685" s="36"/>
      <c r="BC685" s="36"/>
      <c r="BD685" s="36"/>
    </row>
    <row r="686" spans="1:56"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row>
    <row r="687" spans="1:56"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c r="BC687" s="36"/>
      <c r="BD687" s="36"/>
    </row>
    <row r="688" spans="1:56"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6"/>
      <c r="AY688" s="36"/>
      <c r="AZ688" s="36"/>
      <c r="BA688" s="36"/>
      <c r="BB688" s="36"/>
      <c r="BC688" s="36"/>
      <c r="BD688" s="36"/>
    </row>
    <row r="689" spans="1:56"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6"/>
      <c r="AY689" s="36"/>
      <c r="AZ689" s="36"/>
      <c r="BA689" s="36"/>
      <c r="BB689" s="36"/>
      <c r="BC689" s="36"/>
      <c r="BD689" s="36"/>
    </row>
    <row r="690" spans="1:56"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6"/>
      <c r="AY690" s="36"/>
      <c r="AZ690" s="36"/>
      <c r="BA690" s="36"/>
      <c r="BB690" s="36"/>
      <c r="BC690" s="36"/>
      <c r="BD690" s="36"/>
    </row>
    <row r="691" spans="1:56"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6"/>
      <c r="AY691" s="36"/>
      <c r="AZ691" s="36"/>
      <c r="BA691" s="36"/>
      <c r="BB691" s="36"/>
      <c r="BC691" s="36"/>
      <c r="BD691" s="36"/>
    </row>
    <row r="692" spans="1:56"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c r="AY692" s="36"/>
      <c r="AZ692" s="36"/>
      <c r="BA692" s="36"/>
      <c r="BB692" s="36"/>
      <c r="BC692" s="36"/>
      <c r="BD692" s="36"/>
    </row>
    <row r="693" spans="1:56"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c r="AY693" s="36"/>
      <c r="AZ693" s="36"/>
      <c r="BA693" s="36"/>
      <c r="BB693" s="36"/>
      <c r="BC693" s="36"/>
      <c r="BD693" s="36"/>
    </row>
    <row r="694" spans="1:56"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6"/>
      <c r="AY694" s="36"/>
      <c r="AZ694" s="36"/>
      <c r="BA694" s="36"/>
      <c r="BB694" s="36"/>
      <c r="BC694" s="36"/>
      <c r="BD694" s="36"/>
    </row>
    <row r="695" spans="1:56"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6"/>
      <c r="AY695" s="36"/>
      <c r="AZ695" s="36"/>
      <c r="BA695" s="36"/>
      <c r="BB695" s="36"/>
      <c r="BC695" s="36"/>
      <c r="BD695" s="36"/>
    </row>
    <row r="696" spans="1:56"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row>
    <row r="697" spans="1:56"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6"/>
      <c r="AY697" s="36"/>
      <c r="AZ697" s="36"/>
      <c r="BA697" s="36"/>
      <c r="BB697" s="36"/>
      <c r="BC697" s="36"/>
      <c r="BD697" s="36"/>
    </row>
    <row r="698" spans="1:56"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6"/>
      <c r="AY698" s="36"/>
      <c r="AZ698" s="36"/>
      <c r="BA698" s="36"/>
      <c r="BB698" s="36"/>
      <c r="BC698" s="36"/>
      <c r="BD698" s="36"/>
    </row>
    <row r="699" spans="1:56"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6"/>
      <c r="AY699" s="36"/>
      <c r="AZ699" s="36"/>
      <c r="BA699" s="36"/>
      <c r="BB699" s="36"/>
      <c r="BC699" s="36"/>
      <c r="BD699" s="36"/>
    </row>
    <row r="700" spans="1:56"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c r="BC700" s="36"/>
      <c r="BD700" s="36"/>
    </row>
    <row r="701" spans="1:56"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36"/>
      <c r="AY701" s="36"/>
      <c r="AZ701" s="36"/>
      <c r="BA701" s="36"/>
      <c r="BB701" s="36"/>
      <c r="BC701" s="36"/>
      <c r="BD701" s="36"/>
    </row>
    <row r="702" spans="1:56"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6"/>
      <c r="AY702" s="36"/>
      <c r="AZ702" s="36"/>
      <c r="BA702" s="36"/>
      <c r="BB702" s="36"/>
      <c r="BC702" s="36"/>
      <c r="BD702" s="36"/>
    </row>
    <row r="703" spans="1:56"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6"/>
      <c r="AY703" s="36"/>
      <c r="AZ703" s="36"/>
      <c r="BA703" s="36"/>
      <c r="BB703" s="36"/>
      <c r="BC703" s="36"/>
      <c r="BD703" s="36"/>
    </row>
    <row r="704" spans="1:56"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c r="AY704" s="36"/>
      <c r="AZ704" s="36"/>
      <c r="BA704" s="36"/>
      <c r="BB704" s="36"/>
      <c r="BC704" s="36"/>
      <c r="BD704" s="36"/>
    </row>
    <row r="705" spans="1:56"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6"/>
      <c r="AY705" s="36"/>
      <c r="AZ705" s="36"/>
      <c r="BA705" s="36"/>
      <c r="BB705" s="36"/>
      <c r="BC705" s="36"/>
      <c r="BD705" s="36"/>
    </row>
    <row r="706" spans="1:56"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c r="AY706" s="36"/>
      <c r="AZ706" s="36"/>
      <c r="BA706" s="36"/>
      <c r="BB706" s="36"/>
      <c r="BC706" s="36"/>
      <c r="BD706" s="36"/>
    </row>
    <row r="707" spans="1:56"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6"/>
      <c r="AY707" s="36"/>
      <c r="AZ707" s="36"/>
      <c r="BA707" s="36"/>
      <c r="BB707" s="36"/>
      <c r="BC707" s="36"/>
      <c r="BD707" s="36"/>
    </row>
    <row r="708" spans="1:56"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6"/>
      <c r="AY708" s="36"/>
      <c r="AZ708" s="36"/>
      <c r="BA708" s="36"/>
      <c r="BB708" s="36"/>
      <c r="BC708" s="36"/>
      <c r="BD708" s="36"/>
    </row>
    <row r="709" spans="1:56"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6"/>
      <c r="AY709" s="36"/>
      <c r="AZ709" s="36"/>
      <c r="BA709" s="36"/>
      <c r="BB709" s="36"/>
      <c r="BC709" s="36"/>
      <c r="BD709" s="36"/>
    </row>
    <row r="710" spans="1:56"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c r="AY710" s="36"/>
      <c r="AZ710" s="36"/>
      <c r="BA710" s="36"/>
      <c r="BB710" s="36"/>
      <c r="BC710" s="36"/>
      <c r="BD710" s="36"/>
    </row>
    <row r="711" spans="1:56"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6"/>
      <c r="AY711" s="36"/>
      <c r="AZ711" s="36"/>
      <c r="BA711" s="36"/>
      <c r="BB711" s="36"/>
      <c r="BC711" s="36"/>
      <c r="BD711" s="36"/>
    </row>
    <row r="712" spans="1:56"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6"/>
      <c r="AY712" s="36"/>
      <c r="AZ712" s="36"/>
      <c r="BA712" s="36"/>
      <c r="BB712" s="36"/>
      <c r="BC712" s="36"/>
      <c r="BD712" s="36"/>
    </row>
    <row r="713" spans="1:56"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6"/>
      <c r="AY713" s="36"/>
      <c r="AZ713" s="36"/>
      <c r="BA713" s="36"/>
      <c r="BB713" s="36"/>
      <c r="BC713" s="36"/>
      <c r="BD713" s="36"/>
    </row>
    <row r="714" spans="1:56"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6"/>
      <c r="AY714" s="36"/>
      <c r="AZ714" s="36"/>
      <c r="BA714" s="36"/>
      <c r="BB714" s="36"/>
      <c r="BC714" s="36"/>
      <c r="BD714" s="36"/>
    </row>
    <row r="715" spans="1:56"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c r="BC715" s="36"/>
      <c r="BD715" s="36"/>
    </row>
    <row r="716" spans="1:56"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c r="AY716" s="36"/>
      <c r="AZ716" s="36"/>
      <c r="BA716" s="36"/>
      <c r="BB716" s="36"/>
      <c r="BC716" s="36"/>
      <c r="BD716" s="36"/>
    </row>
    <row r="717" spans="1:56"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6"/>
      <c r="AY717" s="36"/>
      <c r="AZ717" s="36"/>
      <c r="BA717" s="36"/>
      <c r="BB717" s="36"/>
      <c r="BC717" s="36"/>
      <c r="BD717" s="36"/>
    </row>
    <row r="718" spans="1:56"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6"/>
      <c r="AY718" s="36"/>
      <c r="AZ718" s="36"/>
      <c r="BA718" s="36"/>
      <c r="BB718" s="36"/>
      <c r="BC718" s="36"/>
      <c r="BD718" s="36"/>
    </row>
    <row r="719" spans="1:56"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c r="AY719" s="36"/>
      <c r="AZ719" s="36"/>
      <c r="BA719" s="36"/>
      <c r="BB719" s="36"/>
      <c r="BC719" s="36"/>
      <c r="BD719" s="36"/>
    </row>
    <row r="720" spans="1:56"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6"/>
      <c r="AY720" s="36"/>
      <c r="AZ720" s="36"/>
      <c r="BA720" s="36"/>
      <c r="BB720" s="36"/>
      <c r="BC720" s="36"/>
      <c r="BD720" s="36"/>
    </row>
    <row r="721" spans="1:56"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6"/>
      <c r="AY721" s="36"/>
      <c r="AZ721" s="36"/>
      <c r="BA721" s="36"/>
      <c r="BB721" s="36"/>
      <c r="BC721" s="36"/>
      <c r="BD721" s="36"/>
    </row>
    <row r="722" spans="1:56"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6"/>
      <c r="AY722" s="36"/>
      <c r="AZ722" s="36"/>
      <c r="BA722" s="36"/>
      <c r="BB722" s="36"/>
      <c r="BC722" s="36"/>
      <c r="BD722" s="36"/>
    </row>
    <row r="723" spans="1:56"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AY723" s="36"/>
      <c r="AZ723" s="36"/>
      <c r="BA723" s="36"/>
      <c r="BB723" s="36"/>
      <c r="BC723" s="36"/>
      <c r="BD723" s="36"/>
    </row>
    <row r="724" spans="1:56"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6"/>
      <c r="AY724" s="36"/>
      <c r="AZ724" s="36"/>
      <c r="BA724" s="36"/>
      <c r="BB724" s="36"/>
      <c r="BC724" s="36"/>
      <c r="BD724" s="36"/>
    </row>
    <row r="725" spans="1:56"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6"/>
      <c r="AY725" s="36"/>
      <c r="AZ725" s="36"/>
      <c r="BA725" s="36"/>
      <c r="BB725" s="36"/>
      <c r="BC725" s="36"/>
      <c r="BD725" s="36"/>
    </row>
    <row r="726" spans="1:56"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c r="BC726" s="36"/>
      <c r="BD726" s="36"/>
    </row>
    <row r="727" spans="1:56"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6"/>
      <c r="AY727" s="36"/>
      <c r="AZ727" s="36"/>
      <c r="BA727" s="36"/>
      <c r="BB727" s="36"/>
      <c r="BC727" s="36"/>
      <c r="BD727" s="36"/>
    </row>
    <row r="728" spans="1:56"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6"/>
      <c r="AY728" s="36"/>
      <c r="AZ728" s="36"/>
      <c r="BA728" s="36"/>
      <c r="BB728" s="36"/>
      <c r="BC728" s="36"/>
      <c r="BD728" s="36"/>
    </row>
    <row r="729" spans="1:56"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6"/>
      <c r="AY729" s="36"/>
      <c r="AZ729" s="36"/>
      <c r="BA729" s="36"/>
      <c r="BB729" s="36"/>
      <c r="BC729" s="36"/>
      <c r="BD729" s="36"/>
    </row>
    <row r="730" spans="1:56"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6"/>
      <c r="AY730" s="36"/>
      <c r="AZ730" s="36"/>
      <c r="BA730" s="36"/>
      <c r="BB730" s="36"/>
      <c r="BC730" s="36"/>
      <c r="BD730" s="36"/>
    </row>
    <row r="731" spans="1:56"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6"/>
      <c r="AY731" s="36"/>
      <c r="AZ731" s="36"/>
      <c r="BA731" s="36"/>
      <c r="BB731" s="36"/>
      <c r="BC731" s="36"/>
      <c r="BD731" s="36"/>
    </row>
    <row r="732" spans="1:56"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c r="AY732" s="36"/>
      <c r="AZ732" s="36"/>
      <c r="BA732" s="36"/>
      <c r="BB732" s="36"/>
      <c r="BC732" s="36"/>
      <c r="BD732" s="36"/>
    </row>
    <row r="733" spans="1:56"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c r="AY733" s="36"/>
      <c r="AZ733" s="36"/>
      <c r="BA733" s="36"/>
      <c r="BB733" s="36"/>
      <c r="BC733" s="36"/>
      <c r="BD733" s="36"/>
    </row>
    <row r="734" spans="1:56"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c r="AY734" s="36"/>
      <c r="AZ734" s="36"/>
      <c r="BA734" s="36"/>
      <c r="BB734" s="36"/>
      <c r="BC734" s="36"/>
      <c r="BD734" s="36"/>
    </row>
    <row r="735" spans="1:56"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c r="AY735" s="36"/>
      <c r="AZ735" s="36"/>
      <c r="BA735" s="36"/>
      <c r="BB735" s="36"/>
      <c r="BC735" s="36"/>
      <c r="BD735" s="36"/>
    </row>
    <row r="736" spans="1:56"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c r="AY736" s="36"/>
      <c r="AZ736" s="36"/>
      <c r="BA736" s="36"/>
      <c r="BB736" s="36"/>
      <c r="BC736" s="36"/>
      <c r="BD736" s="36"/>
    </row>
    <row r="737" spans="1:56"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6"/>
      <c r="AY737" s="36"/>
      <c r="AZ737" s="36"/>
      <c r="BA737" s="36"/>
      <c r="BB737" s="36"/>
      <c r="BC737" s="36"/>
      <c r="BD737" s="36"/>
    </row>
    <row r="738" spans="1:56"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6"/>
      <c r="AY738" s="36"/>
      <c r="AZ738" s="36"/>
      <c r="BA738" s="36"/>
      <c r="BB738" s="36"/>
      <c r="BC738" s="36"/>
      <c r="BD738" s="36"/>
    </row>
    <row r="739" spans="1:56"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c r="AY739" s="36"/>
      <c r="AZ739" s="36"/>
      <c r="BA739" s="36"/>
      <c r="BB739" s="36"/>
      <c r="BC739" s="36"/>
      <c r="BD739" s="36"/>
    </row>
    <row r="740" spans="1:56"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6"/>
      <c r="AY740" s="36"/>
      <c r="AZ740" s="36"/>
      <c r="BA740" s="36"/>
      <c r="BB740" s="36"/>
      <c r="BC740" s="36"/>
      <c r="BD740" s="36"/>
    </row>
    <row r="741" spans="1:56"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6"/>
      <c r="AY741" s="36"/>
      <c r="AZ741" s="36"/>
      <c r="BA741" s="36"/>
      <c r="BB741" s="36"/>
      <c r="BC741" s="36"/>
      <c r="BD741" s="36"/>
    </row>
    <row r="742" spans="1:56"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6"/>
      <c r="AY742" s="36"/>
      <c r="AZ742" s="36"/>
      <c r="BA742" s="36"/>
      <c r="BB742" s="36"/>
      <c r="BC742" s="36"/>
      <c r="BD742" s="36"/>
    </row>
    <row r="743" spans="1:56"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c r="AY743" s="36"/>
      <c r="AZ743" s="36"/>
      <c r="BA743" s="36"/>
      <c r="BB743" s="36"/>
      <c r="BC743" s="36"/>
      <c r="BD743" s="36"/>
    </row>
    <row r="744" spans="1:56"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6"/>
      <c r="AY744" s="36"/>
      <c r="AZ744" s="36"/>
      <c r="BA744" s="36"/>
      <c r="BB744" s="36"/>
      <c r="BC744" s="36"/>
      <c r="BD744" s="36"/>
    </row>
    <row r="745" spans="1:56"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6"/>
      <c r="AY745" s="36"/>
      <c r="AZ745" s="36"/>
      <c r="BA745" s="36"/>
      <c r="BB745" s="36"/>
      <c r="BC745" s="36"/>
      <c r="BD745" s="36"/>
    </row>
    <row r="746" spans="1:56"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c r="AY746" s="36"/>
      <c r="AZ746" s="36"/>
      <c r="BA746" s="36"/>
      <c r="BB746" s="36"/>
      <c r="BC746" s="36"/>
      <c r="BD746" s="36"/>
    </row>
    <row r="747" spans="1:56"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6"/>
      <c r="AY747" s="36"/>
      <c r="AZ747" s="36"/>
      <c r="BA747" s="36"/>
      <c r="BB747" s="36"/>
      <c r="BC747" s="36"/>
      <c r="BD747" s="36"/>
    </row>
    <row r="748" spans="1:56"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6"/>
      <c r="AY748" s="36"/>
      <c r="AZ748" s="36"/>
      <c r="BA748" s="36"/>
      <c r="BB748" s="36"/>
      <c r="BC748" s="36"/>
      <c r="BD748" s="36"/>
    </row>
    <row r="749" spans="1:56"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6"/>
      <c r="AY749" s="36"/>
      <c r="AZ749" s="36"/>
      <c r="BA749" s="36"/>
      <c r="BB749" s="36"/>
      <c r="BC749" s="36"/>
      <c r="BD749" s="36"/>
    </row>
    <row r="750" spans="1:56"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c r="BC750" s="36"/>
      <c r="BD750" s="36"/>
    </row>
    <row r="751" spans="1:56"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c r="BC751" s="36"/>
      <c r="BD751" s="36"/>
    </row>
    <row r="752" spans="1:56"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6"/>
      <c r="AY752" s="36"/>
      <c r="AZ752" s="36"/>
      <c r="BA752" s="36"/>
      <c r="BB752" s="36"/>
      <c r="BC752" s="36"/>
      <c r="BD752" s="36"/>
    </row>
    <row r="753" spans="1:56"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6"/>
      <c r="AY753" s="36"/>
      <c r="AZ753" s="36"/>
      <c r="BA753" s="36"/>
      <c r="BB753" s="36"/>
      <c r="BC753" s="36"/>
      <c r="BD753" s="36"/>
    </row>
    <row r="754" spans="1:56"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6"/>
      <c r="AY754" s="36"/>
      <c r="AZ754" s="36"/>
      <c r="BA754" s="36"/>
      <c r="BB754" s="36"/>
      <c r="BC754" s="36"/>
      <c r="BD754" s="36"/>
    </row>
    <row r="755" spans="1:56"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6"/>
      <c r="AZ755" s="36"/>
      <c r="BA755" s="36"/>
      <c r="BB755" s="36"/>
      <c r="BC755" s="36"/>
      <c r="BD755" s="36"/>
    </row>
    <row r="756" spans="1:56"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c r="AY756" s="36"/>
      <c r="AZ756" s="36"/>
      <c r="BA756" s="36"/>
      <c r="BB756" s="36"/>
      <c r="BC756" s="36"/>
      <c r="BD756" s="36"/>
    </row>
    <row r="757" spans="1:56"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6"/>
      <c r="AY757" s="36"/>
      <c r="AZ757" s="36"/>
      <c r="BA757" s="36"/>
      <c r="BB757" s="36"/>
      <c r="BC757" s="36"/>
      <c r="BD757" s="36"/>
    </row>
    <row r="758" spans="1:56"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c r="AY758" s="36"/>
      <c r="AZ758" s="36"/>
      <c r="BA758" s="36"/>
      <c r="BB758" s="36"/>
      <c r="BC758" s="36"/>
      <c r="BD758" s="36"/>
    </row>
    <row r="759" spans="1:56"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c r="BC759" s="36"/>
      <c r="BD759" s="36"/>
    </row>
    <row r="760" spans="1:56"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c r="AX760" s="36"/>
      <c r="AY760" s="36"/>
      <c r="AZ760" s="36"/>
      <c r="BA760" s="36"/>
      <c r="BB760" s="36"/>
      <c r="BC760" s="36"/>
      <c r="BD760" s="36"/>
    </row>
    <row r="761" spans="1:56"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c r="AY761" s="36"/>
      <c r="AZ761" s="36"/>
      <c r="BA761" s="36"/>
      <c r="BB761" s="36"/>
      <c r="BC761" s="36"/>
      <c r="BD761" s="36"/>
    </row>
    <row r="762" spans="1:56"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6"/>
      <c r="AY762" s="36"/>
      <c r="AZ762" s="36"/>
      <c r="BA762" s="36"/>
      <c r="BB762" s="36"/>
      <c r="BC762" s="36"/>
      <c r="BD762" s="36"/>
    </row>
    <row r="763" spans="1:56"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row>
    <row r="764" spans="1:56"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6"/>
      <c r="AY764" s="36"/>
      <c r="AZ764" s="36"/>
      <c r="BA764" s="36"/>
      <c r="BB764" s="36"/>
      <c r="BC764" s="36"/>
      <c r="BD764" s="36"/>
    </row>
    <row r="765" spans="1:56"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c r="AY765" s="36"/>
      <c r="AZ765" s="36"/>
      <c r="BA765" s="36"/>
      <c r="BB765" s="36"/>
      <c r="BC765" s="36"/>
      <c r="BD765" s="36"/>
    </row>
    <row r="766" spans="1:56"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row>
    <row r="767" spans="1:56"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6"/>
      <c r="AY767" s="36"/>
      <c r="AZ767" s="36"/>
      <c r="BA767" s="36"/>
      <c r="BB767" s="36"/>
      <c r="BC767" s="36"/>
      <c r="BD767" s="36"/>
    </row>
    <row r="768" spans="1:56"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6"/>
      <c r="AY768" s="36"/>
      <c r="AZ768" s="36"/>
      <c r="BA768" s="36"/>
      <c r="BB768" s="36"/>
      <c r="BC768" s="36"/>
      <c r="BD768" s="36"/>
    </row>
    <row r="769" spans="1:56"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6"/>
      <c r="AY769" s="36"/>
      <c r="AZ769" s="36"/>
      <c r="BA769" s="36"/>
      <c r="BB769" s="36"/>
      <c r="BC769" s="36"/>
      <c r="BD769" s="36"/>
    </row>
    <row r="770" spans="1:56"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6"/>
      <c r="AY770" s="36"/>
      <c r="AZ770" s="36"/>
      <c r="BA770" s="36"/>
      <c r="BB770" s="36"/>
      <c r="BC770" s="36"/>
      <c r="BD770" s="36"/>
    </row>
    <row r="771" spans="1:56"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6"/>
      <c r="AY771" s="36"/>
      <c r="AZ771" s="36"/>
      <c r="BA771" s="36"/>
      <c r="BB771" s="36"/>
      <c r="BC771" s="36"/>
      <c r="BD771" s="36"/>
    </row>
    <row r="772" spans="1:56"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6"/>
      <c r="AY772" s="36"/>
      <c r="AZ772" s="36"/>
      <c r="BA772" s="36"/>
      <c r="BB772" s="36"/>
      <c r="BC772" s="36"/>
      <c r="BD772" s="36"/>
    </row>
    <row r="773" spans="1:56"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6"/>
      <c r="AY773" s="36"/>
      <c r="AZ773" s="36"/>
      <c r="BA773" s="36"/>
      <c r="BB773" s="36"/>
      <c r="BC773" s="36"/>
      <c r="BD773" s="36"/>
    </row>
    <row r="774" spans="1:56"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6"/>
      <c r="AY774" s="36"/>
      <c r="AZ774" s="36"/>
      <c r="BA774" s="36"/>
      <c r="BB774" s="36"/>
      <c r="BC774" s="36"/>
      <c r="BD774" s="36"/>
    </row>
    <row r="775" spans="1:56"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c r="BC775" s="36"/>
      <c r="BD775" s="36"/>
    </row>
    <row r="776" spans="1:56"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6"/>
      <c r="AY776" s="36"/>
      <c r="AZ776" s="36"/>
      <c r="BA776" s="36"/>
      <c r="BB776" s="36"/>
      <c r="BC776" s="36"/>
      <c r="BD776" s="36"/>
    </row>
    <row r="777" spans="1:56"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c r="AX777" s="36"/>
      <c r="AY777" s="36"/>
      <c r="AZ777" s="36"/>
      <c r="BA777" s="36"/>
      <c r="BB777" s="36"/>
      <c r="BC777" s="36"/>
      <c r="BD777" s="36"/>
    </row>
    <row r="778" spans="1:56"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c r="AX778" s="36"/>
      <c r="AY778" s="36"/>
      <c r="AZ778" s="36"/>
      <c r="BA778" s="36"/>
      <c r="BB778" s="36"/>
      <c r="BC778" s="36"/>
      <c r="BD778" s="36"/>
    </row>
    <row r="779" spans="1:56"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c r="AY779" s="36"/>
      <c r="AZ779" s="36"/>
      <c r="BA779" s="36"/>
      <c r="BB779" s="36"/>
      <c r="BC779" s="36"/>
      <c r="BD779" s="36"/>
    </row>
    <row r="780" spans="1:56"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c r="AX780" s="36"/>
      <c r="AY780" s="36"/>
      <c r="AZ780" s="36"/>
      <c r="BA780" s="36"/>
      <c r="BB780" s="36"/>
      <c r="BC780" s="36"/>
      <c r="BD780" s="36"/>
    </row>
    <row r="781" spans="1:56"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c r="AX781" s="36"/>
      <c r="AY781" s="36"/>
      <c r="AZ781" s="36"/>
      <c r="BA781" s="36"/>
      <c r="BB781" s="36"/>
      <c r="BC781" s="36"/>
      <c r="BD781" s="36"/>
    </row>
    <row r="782" spans="1:56"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c r="BC782" s="36"/>
      <c r="BD782" s="36"/>
    </row>
    <row r="783" spans="1:56"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6"/>
      <c r="AY783" s="36"/>
      <c r="AZ783" s="36"/>
      <c r="BA783" s="36"/>
      <c r="BB783" s="36"/>
      <c r="BC783" s="36"/>
      <c r="BD783" s="36"/>
    </row>
    <row r="784" spans="1:56"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c r="AX784" s="36"/>
      <c r="AY784" s="36"/>
      <c r="AZ784" s="36"/>
      <c r="BA784" s="36"/>
      <c r="BB784" s="36"/>
      <c r="BC784" s="36"/>
      <c r="BD784" s="36"/>
    </row>
    <row r="785" spans="1:56"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6"/>
      <c r="AY785" s="36"/>
      <c r="AZ785" s="36"/>
      <c r="BA785" s="36"/>
      <c r="BB785" s="36"/>
      <c r="BC785" s="36"/>
      <c r="BD785" s="36"/>
    </row>
    <row r="786" spans="1:56"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6"/>
      <c r="AY786" s="36"/>
      <c r="AZ786" s="36"/>
      <c r="BA786" s="36"/>
      <c r="BB786" s="36"/>
      <c r="BC786" s="36"/>
      <c r="BD786" s="36"/>
    </row>
    <row r="787" spans="1:56"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c r="AX787" s="36"/>
      <c r="AY787" s="36"/>
      <c r="AZ787" s="36"/>
      <c r="BA787" s="36"/>
      <c r="BB787" s="36"/>
      <c r="BC787" s="36"/>
      <c r="BD787" s="36"/>
    </row>
    <row r="788" spans="1:56"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c r="AX788" s="36"/>
      <c r="AY788" s="36"/>
      <c r="AZ788" s="36"/>
      <c r="BA788" s="36"/>
      <c r="BB788" s="36"/>
      <c r="BC788" s="36"/>
      <c r="BD788" s="36"/>
    </row>
    <row r="789" spans="1:56"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c r="AX789" s="36"/>
      <c r="AY789" s="36"/>
      <c r="AZ789" s="36"/>
      <c r="BA789" s="36"/>
      <c r="BB789" s="36"/>
      <c r="BC789" s="36"/>
      <c r="BD789" s="36"/>
    </row>
    <row r="790" spans="1:56"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c r="AY790" s="36"/>
      <c r="AZ790" s="36"/>
      <c r="BA790" s="36"/>
      <c r="BB790" s="36"/>
      <c r="BC790" s="36"/>
      <c r="BD790" s="36"/>
    </row>
    <row r="791" spans="1:56"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36"/>
      <c r="AY791" s="36"/>
      <c r="AZ791" s="36"/>
      <c r="BA791" s="36"/>
      <c r="BB791" s="36"/>
      <c r="BC791" s="36"/>
      <c r="BD791" s="36"/>
    </row>
    <row r="792" spans="1:56"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c r="AX792" s="36"/>
      <c r="AY792" s="36"/>
      <c r="AZ792" s="36"/>
      <c r="BA792" s="36"/>
      <c r="BB792" s="36"/>
      <c r="BC792" s="36"/>
      <c r="BD792" s="36"/>
    </row>
    <row r="793" spans="1:56"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6"/>
      <c r="AY793" s="36"/>
      <c r="AZ793" s="36"/>
      <c r="BA793" s="36"/>
      <c r="BB793" s="36"/>
      <c r="BC793" s="36"/>
      <c r="BD793" s="36"/>
    </row>
    <row r="794" spans="1:56"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c r="AX794" s="36"/>
      <c r="AY794" s="36"/>
      <c r="AZ794" s="36"/>
      <c r="BA794" s="36"/>
      <c r="BB794" s="36"/>
      <c r="BC794" s="36"/>
      <c r="BD794" s="36"/>
    </row>
    <row r="795" spans="1:56"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6"/>
      <c r="AY795" s="36"/>
      <c r="AZ795" s="36"/>
      <c r="BA795" s="36"/>
      <c r="BB795" s="36"/>
      <c r="BC795" s="36"/>
      <c r="BD795" s="36"/>
    </row>
    <row r="796" spans="1:56"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c r="BC796" s="36"/>
      <c r="BD796" s="36"/>
    </row>
    <row r="797" spans="1:56"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6"/>
      <c r="AY797" s="36"/>
      <c r="AZ797" s="36"/>
      <c r="BA797" s="36"/>
      <c r="BB797" s="36"/>
      <c r="BC797" s="36"/>
      <c r="BD797" s="36"/>
    </row>
    <row r="798" spans="1:56"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row>
    <row r="799" spans="1:56"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row>
    <row r="800" spans="1:56"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row>
    <row r="801" spans="1:56"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row>
    <row r="802" spans="1:56"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c r="BC802" s="36"/>
      <c r="BD802" s="36"/>
    </row>
    <row r="803" spans="1:56"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6"/>
      <c r="AY803" s="36"/>
      <c r="AZ803" s="36"/>
      <c r="BA803" s="36"/>
      <c r="BB803" s="36"/>
      <c r="BC803" s="36"/>
      <c r="BD803" s="36"/>
    </row>
    <row r="804" spans="1:56"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6"/>
      <c r="AY804" s="36"/>
      <c r="AZ804" s="36"/>
      <c r="BA804" s="36"/>
      <c r="BB804" s="36"/>
      <c r="BC804" s="36"/>
      <c r="BD804" s="36"/>
    </row>
    <row r="805" spans="1:56"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6"/>
      <c r="AY805" s="36"/>
      <c r="AZ805" s="36"/>
      <c r="BA805" s="36"/>
      <c r="BB805" s="36"/>
      <c r="BC805" s="36"/>
      <c r="BD805" s="36"/>
    </row>
    <row r="806" spans="1:56"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c r="BC806" s="36"/>
      <c r="BD806" s="36"/>
    </row>
    <row r="807" spans="1:56"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row>
    <row r="808" spans="1:56"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AY808" s="36"/>
      <c r="AZ808" s="36"/>
      <c r="BA808" s="36"/>
      <c r="BB808" s="36"/>
      <c r="BC808" s="36"/>
      <c r="BD808" s="36"/>
    </row>
    <row r="809" spans="1:56"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6"/>
      <c r="AY809" s="36"/>
      <c r="AZ809" s="36"/>
      <c r="BA809" s="36"/>
      <c r="BB809" s="36"/>
      <c r="BC809" s="36"/>
      <c r="BD809" s="36"/>
    </row>
    <row r="810" spans="1:56"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6"/>
      <c r="AY810" s="36"/>
      <c r="AZ810" s="36"/>
      <c r="BA810" s="36"/>
      <c r="BB810" s="36"/>
      <c r="BC810" s="36"/>
      <c r="BD810" s="36"/>
    </row>
    <row r="811" spans="1:56"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6"/>
      <c r="AY811" s="36"/>
      <c r="AZ811" s="36"/>
      <c r="BA811" s="36"/>
      <c r="BB811" s="36"/>
      <c r="BC811" s="36"/>
      <c r="BD811" s="36"/>
    </row>
    <row r="812" spans="1:56"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c r="AY812" s="36"/>
      <c r="AZ812" s="36"/>
      <c r="BA812" s="36"/>
      <c r="BB812" s="36"/>
      <c r="BC812" s="36"/>
      <c r="BD812" s="36"/>
    </row>
    <row r="813" spans="1:56"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6"/>
      <c r="AY813" s="36"/>
      <c r="AZ813" s="36"/>
      <c r="BA813" s="36"/>
      <c r="BB813" s="36"/>
      <c r="BC813" s="36"/>
      <c r="BD813" s="36"/>
    </row>
    <row r="814" spans="1:56"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c r="BC814" s="36"/>
      <c r="BD814" s="36"/>
    </row>
    <row r="815" spans="1:56"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c r="BC815" s="36"/>
      <c r="BD815" s="36"/>
    </row>
    <row r="816" spans="1:56"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row>
    <row r="817" spans="1:56"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6"/>
      <c r="AY817" s="36"/>
      <c r="AZ817" s="36"/>
      <c r="BA817" s="36"/>
      <c r="BB817" s="36"/>
      <c r="BC817" s="36"/>
      <c r="BD817" s="36"/>
    </row>
    <row r="818" spans="1:56"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6"/>
      <c r="AY818" s="36"/>
      <c r="AZ818" s="36"/>
      <c r="BA818" s="36"/>
      <c r="BB818" s="36"/>
      <c r="BC818" s="36"/>
      <c r="BD818" s="36"/>
    </row>
    <row r="819" spans="1:56"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c r="AY819" s="36"/>
      <c r="AZ819" s="36"/>
      <c r="BA819" s="36"/>
      <c r="BB819" s="36"/>
      <c r="BC819" s="36"/>
      <c r="BD819" s="36"/>
    </row>
    <row r="820" spans="1:56"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6"/>
      <c r="AY820" s="36"/>
      <c r="AZ820" s="36"/>
      <c r="BA820" s="36"/>
      <c r="BB820" s="36"/>
      <c r="BC820" s="36"/>
      <c r="BD820" s="36"/>
    </row>
    <row r="821" spans="1:56"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6"/>
      <c r="AY821" s="36"/>
      <c r="AZ821" s="36"/>
      <c r="BA821" s="36"/>
      <c r="BB821" s="36"/>
      <c r="BC821" s="36"/>
      <c r="BD821" s="36"/>
    </row>
    <row r="822" spans="1:56"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c r="BC822" s="36"/>
      <c r="BD822" s="36"/>
    </row>
    <row r="823" spans="1:56"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c r="AY823" s="36"/>
      <c r="AZ823" s="36"/>
      <c r="BA823" s="36"/>
      <c r="BB823" s="36"/>
      <c r="BC823" s="36"/>
      <c r="BD823" s="36"/>
    </row>
    <row r="824" spans="1:56"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6"/>
      <c r="AY824" s="36"/>
      <c r="AZ824" s="36"/>
      <c r="BA824" s="36"/>
      <c r="BB824" s="36"/>
      <c r="BC824" s="36"/>
      <c r="BD824" s="36"/>
    </row>
    <row r="825" spans="1:56"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c r="BC825" s="36"/>
      <c r="BD825" s="36"/>
    </row>
    <row r="826" spans="1:56"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row>
    <row r="827" spans="1:56"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c r="AY827" s="36"/>
      <c r="AZ827" s="36"/>
      <c r="BA827" s="36"/>
      <c r="BB827" s="36"/>
      <c r="BC827" s="36"/>
      <c r="BD827" s="36"/>
    </row>
    <row r="828" spans="1:56"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row>
    <row r="829" spans="1:56"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6"/>
      <c r="AY829" s="36"/>
      <c r="AZ829" s="36"/>
      <c r="BA829" s="36"/>
      <c r="BB829" s="36"/>
      <c r="BC829" s="36"/>
      <c r="BD829" s="36"/>
    </row>
    <row r="830" spans="1:56"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c r="AY830" s="36"/>
      <c r="AZ830" s="36"/>
      <c r="BA830" s="36"/>
      <c r="BB830" s="36"/>
      <c r="BC830" s="36"/>
      <c r="BD830" s="36"/>
    </row>
    <row r="831" spans="1:56"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c r="BC831" s="36"/>
      <c r="BD831" s="36"/>
    </row>
    <row r="832" spans="1:56"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6"/>
      <c r="AY832" s="36"/>
      <c r="AZ832" s="36"/>
      <c r="BA832" s="36"/>
      <c r="BB832" s="36"/>
      <c r="BC832" s="36"/>
      <c r="BD832" s="36"/>
    </row>
    <row r="833" spans="1:56"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6"/>
      <c r="AY833" s="36"/>
      <c r="AZ833" s="36"/>
      <c r="BA833" s="36"/>
      <c r="BB833" s="36"/>
      <c r="BC833" s="36"/>
      <c r="BD833" s="36"/>
    </row>
    <row r="834" spans="1:56"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6"/>
      <c r="AY834" s="36"/>
      <c r="AZ834" s="36"/>
      <c r="BA834" s="36"/>
      <c r="BB834" s="36"/>
      <c r="BC834" s="36"/>
      <c r="BD834" s="36"/>
    </row>
    <row r="835" spans="1:56"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6"/>
      <c r="AY835" s="36"/>
      <c r="AZ835" s="36"/>
      <c r="BA835" s="36"/>
      <c r="BB835" s="36"/>
      <c r="BC835" s="36"/>
      <c r="BD835" s="36"/>
    </row>
    <row r="836" spans="1:56"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c r="AY836" s="36"/>
      <c r="AZ836" s="36"/>
      <c r="BA836" s="36"/>
      <c r="BB836" s="36"/>
      <c r="BC836" s="36"/>
      <c r="BD836" s="36"/>
    </row>
    <row r="837" spans="1:56"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6"/>
      <c r="AY837" s="36"/>
      <c r="AZ837" s="36"/>
      <c r="BA837" s="36"/>
      <c r="BB837" s="36"/>
      <c r="BC837" s="36"/>
      <c r="BD837" s="36"/>
    </row>
    <row r="838" spans="1:56"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c r="AY838" s="36"/>
      <c r="AZ838" s="36"/>
      <c r="BA838" s="36"/>
      <c r="BB838" s="36"/>
      <c r="BC838" s="36"/>
      <c r="BD838" s="36"/>
    </row>
    <row r="839" spans="1:56"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6"/>
      <c r="AY839" s="36"/>
      <c r="AZ839" s="36"/>
      <c r="BA839" s="36"/>
      <c r="BB839" s="36"/>
      <c r="BC839" s="36"/>
      <c r="BD839" s="36"/>
    </row>
    <row r="840" spans="1:56"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6"/>
      <c r="AY840" s="36"/>
      <c r="AZ840" s="36"/>
      <c r="BA840" s="36"/>
      <c r="BB840" s="36"/>
      <c r="BC840" s="36"/>
      <c r="BD840" s="36"/>
    </row>
    <row r="841" spans="1:56"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6"/>
      <c r="AY841" s="36"/>
      <c r="AZ841" s="36"/>
      <c r="BA841" s="36"/>
      <c r="BB841" s="36"/>
      <c r="BC841" s="36"/>
      <c r="BD841" s="36"/>
    </row>
    <row r="842" spans="1:56"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c r="AY842" s="36"/>
      <c r="AZ842" s="36"/>
      <c r="BA842" s="36"/>
      <c r="BB842" s="36"/>
      <c r="BC842" s="36"/>
      <c r="BD842" s="36"/>
    </row>
    <row r="843" spans="1:56"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row>
    <row r="844" spans="1:56"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6"/>
      <c r="AY844" s="36"/>
      <c r="AZ844" s="36"/>
      <c r="BA844" s="36"/>
      <c r="BB844" s="36"/>
      <c r="BC844" s="36"/>
      <c r="BD844" s="36"/>
    </row>
    <row r="845" spans="1:56"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6"/>
      <c r="AY845" s="36"/>
      <c r="AZ845" s="36"/>
      <c r="BA845" s="36"/>
      <c r="BB845" s="36"/>
      <c r="BC845" s="36"/>
      <c r="BD845" s="36"/>
    </row>
    <row r="846" spans="1:56"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row>
    <row r="847" spans="1:56"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c r="BC847" s="36"/>
      <c r="BD847" s="36"/>
    </row>
    <row r="848" spans="1:56"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6"/>
      <c r="AY848" s="36"/>
      <c r="AZ848" s="36"/>
      <c r="BA848" s="36"/>
      <c r="BB848" s="36"/>
      <c r="BC848" s="36"/>
      <c r="BD848" s="36"/>
    </row>
    <row r="849" spans="1:56"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c r="BC849" s="36"/>
      <c r="BD849" s="36"/>
    </row>
    <row r="850" spans="1:56"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c r="AY850" s="36"/>
      <c r="AZ850" s="36"/>
      <c r="BA850" s="36"/>
      <c r="BB850" s="36"/>
      <c r="BC850" s="36"/>
      <c r="BD850" s="36"/>
    </row>
    <row r="851" spans="1:56"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6"/>
      <c r="AY851" s="36"/>
      <c r="AZ851" s="36"/>
      <c r="BA851" s="36"/>
      <c r="BB851" s="36"/>
      <c r="BC851" s="36"/>
      <c r="BD851" s="36"/>
    </row>
    <row r="852" spans="1:56"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6"/>
      <c r="AY852" s="36"/>
      <c r="AZ852" s="36"/>
      <c r="BA852" s="36"/>
      <c r="BB852" s="36"/>
      <c r="BC852" s="36"/>
      <c r="BD852" s="36"/>
    </row>
    <row r="853" spans="1:56"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c r="AY853" s="36"/>
      <c r="AZ853" s="36"/>
      <c r="BA853" s="36"/>
      <c r="BB853" s="36"/>
      <c r="BC853" s="36"/>
      <c r="BD853" s="36"/>
    </row>
    <row r="854" spans="1:56"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6"/>
      <c r="AY854" s="36"/>
      <c r="AZ854" s="36"/>
      <c r="BA854" s="36"/>
      <c r="BB854" s="36"/>
      <c r="BC854" s="36"/>
      <c r="BD854" s="36"/>
    </row>
    <row r="855" spans="1:56"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6"/>
      <c r="AY855" s="36"/>
      <c r="AZ855" s="36"/>
      <c r="BA855" s="36"/>
      <c r="BB855" s="36"/>
      <c r="BC855" s="36"/>
      <c r="BD855" s="36"/>
    </row>
    <row r="856" spans="1:56"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c r="AY856" s="36"/>
      <c r="AZ856" s="36"/>
      <c r="BA856" s="36"/>
      <c r="BB856" s="36"/>
      <c r="BC856" s="36"/>
      <c r="BD856" s="36"/>
    </row>
    <row r="857" spans="1:56"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6"/>
      <c r="AY857" s="36"/>
      <c r="AZ857" s="36"/>
      <c r="BA857" s="36"/>
      <c r="BB857" s="36"/>
      <c r="BC857" s="36"/>
      <c r="BD857" s="36"/>
    </row>
    <row r="858" spans="1:56"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6"/>
      <c r="AY858" s="36"/>
      <c r="AZ858" s="36"/>
      <c r="BA858" s="36"/>
      <c r="BB858" s="36"/>
      <c r="BC858" s="36"/>
      <c r="BD858" s="36"/>
    </row>
    <row r="859" spans="1:56"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6"/>
      <c r="AY859" s="36"/>
      <c r="AZ859" s="36"/>
      <c r="BA859" s="36"/>
      <c r="BB859" s="36"/>
      <c r="BC859" s="36"/>
      <c r="BD859" s="36"/>
    </row>
    <row r="860" spans="1:56"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6"/>
      <c r="AY860" s="36"/>
      <c r="AZ860" s="36"/>
      <c r="BA860" s="36"/>
      <c r="BB860" s="36"/>
      <c r="BC860" s="36"/>
      <c r="BD860" s="36"/>
    </row>
    <row r="861" spans="1:56"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6"/>
      <c r="AY861" s="36"/>
      <c r="AZ861" s="36"/>
      <c r="BA861" s="36"/>
      <c r="BB861" s="36"/>
      <c r="BC861" s="36"/>
      <c r="BD861" s="36"/>
    </row>
    <row r="862" spans="1:56"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6"/>
      <c r="AY862" s="36"/>
      <c r="AZ862" s="36"/>
      <c r="BA862" s="36"/>
      <c r="BB862" s="36"/>
      <c r="BC862" s="36"/>
      <c r="BD862" s="36"/>
    </row>
    <row r="863" spans="1:56"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6"/>
      <c r="AY863" s="36"/>
      <c r="AZ863" s="36"/>
      <c r="BA863" s="36"/>
      <c r="BB863" s="36"/>
      <c r="BC863" s="36"/>
      <c r="BD863" s="36"/>
    </row>
    <row r="864" spans="1:56"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6"/>
      <c r="AY864" s="36"/>
      <c r="AZ864" s="36"/>
      <c r="BA864" s="36"/>
      <c r="BB864" s="36"/>
      <c r="BC864" s="36"/>
      <c r="BD864" s="36"/>
    </row>
    <row r="865" spans="1:56"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6"/>
      <c r="AY865" s="36"/>
      <c r="AZ865" s="36"/>
      <c r="BA865" s="36"/>
      <c r="BB865" s="36"/>
      <c r="BC865" s="36"/>
      <c r="BD865" s="36"/>
    </row>
    <row r="866" spans="1:56"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c r="AY866" s="36"/>
      <c r="AZ866" s="36"/>
      <c r="BA866" s="36"/>
      <c r="BB866" s="36"/>
      <c r="BC866" s="36"/>
      <c r="BD866" s="36"/>
    </row>
    <row r="867" spans="1:56"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6"/>
      <c r="AY867" s="36"/>
      <c r="AZ867" s="36"/>
      <c r="BA867" s="36"/>
      <c r="BB867" s="36"/>
      <c r="BC867" s="36"/>
      <c r="BD867" s="36"/>
    </row>
    <row r="868" spans="1:56"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6"/>
      <c r="AY868" s="36"/>
      <c r="AZ868" s="36"/>
      <c r="BA868" s="36"/>
      <c r="BB868" s="36"/>
      <c r="BC868" s="36"/>
      <c r="BD868" s="36"/>
    </row>
    <row r="869" spans="1:56"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6"/>
      <c r="AY869" s="36"/>
      <c r="AZ869" s="36"/>
      <c r="BA869" s="36"/>
      <c r="BB869" s="36"/>
      <c r="BC869" s="36"/>
      <c r="BD869" s="36"/>
    </row>
    <row r="870" spans="1:56"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6"/>
      <c r="AY870" s="36"/>
      <c r="AZ870" s="36"/>
      <c r="BA870" s="36"/>
      <c r="BB870" s="36"/>
      <c r="BC870" s="36"/>
      <c r="BD870" s="36"/>
    </row>
    <row r="871" spans="1:56"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c r="AX871" s="36"/>
      <c r="AY871" s="36"/>
      <c r="AZ871" s="36"/>
      <c r="BA871" s="36"/>
      <c r="BB871" s="36"/>
      <c r="BC871" s="36"/>
      <c r="BD871" s="36"/>
    </row>
    <row r="872" spans="1:56"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c r="AY872" s="36"/>
      <c r="AZ872" s="36"/>
      <c r="BA872" s="36"/>
      <c r="BB872" s="36"/>
      <c r="BC872" s="36"/>
      <c r="BD872" s="36"/>
    </row>
    <row r="873" spans="1:56"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6"/>
      <c r="AY873" s="36"/>
      <c r="AZ873" s="36"/>
      <c r="BA873" s="36"/>
      <c r="BB873" s="36"/>
      <c r="BC873" s="36"/>
      <c r="BD873" s="36"/>
    </row>
    <row r="874" spans="1:56"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c r="AX874" s="36"/>
      <c r="AY874" s="36"/>
      <c r="AZ874" s="36"/>
      <c r="BA874" s="36"/>
      <c r="BB874" s="36"/>
      <c r="BC874" s="36"/>
      <c r="BD874" s="36"/>
    </row>
    <row r="875" spans="1:56"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6"/>
      <c r="AY875" s="36"/>
      <c r="AZ875" s="36"/>
      <c r="BA875" s="36"/>
      <c r="BB875" s="36"/>
      <c r="BC875" s="36"/>
      <c r="BD875" s="36"/>
    </row>
    <row r="876" spans="1:56"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6"/>
      <c r="AY876" s="36"/>
      <c r="AZ876" s="36"/>
      <c r="BA876" s="36"/>
      <c r="BB876" s="36"/>
      <c r="BC876" s="36"/>
      <c r="BD876" s="36"/>
    </row>
    <row r="877" spans="1:56"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6"/>
      <c r="AY877" s="36"/>
      <c r="AZ877" s="36"/>
      <c r="BA877" s="36"/>
      <c r="BB877" s="36"/>
      <c r="BC877" s="36"/>
      <c r="BD877" s="36"/>
    </row>
    <row r="878" spans="1:56"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row>
    <row r="879" spans="1:56"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row>
    <row r="880" spans="1:56"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c r="AX880" s="36"/>
      <c r="AY880" s="36"/>
      <c r="AZ880" s="36"/>
      <c r="BA880" s="36"/>
      <c r="BB880" s="36"/>
      <c r="BC880" s="36"/>
      <c r="BD880" s="36"/>
    </row>
    <row r="881" spans="1:56"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c r="AX881" s="36"/>
      <c r="AY881" s="36"/>
      <c r="AZ881" s="36"/>
      <c r="BA881" s="36"/>
      <c r="BB881" s="36"/>
      <c r="BC881" s="36"/>
      <c r="BD881" s="36"/>
    </row>
    <row r="882" spans="1:56"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6"/>
      <c r="AY882" s="36"/>
      <c r="AZ882" s="36"/>
      <c r="BA882" s="36"/>
      <c r="BB882" s="36"/>
      <c r="BC882" s="36"/>
      <c r="BD882" s="36"/>
    </row>
    <row r="883" spans="1:56"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6"/>
      <c r="AY883" s="36"/>
      <c r="AZ883" s="36"/>
      <c r="BA883" s="36"/>
      <c r="BB883" s="36"/>
      <c r="BC883" s="36"/>
      <c r="BD883" s="36"/>
    </row>
    <row r="884" spans="1:56"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6"/>
      <c r="AY884" s="36"/>
      <c r="AZ884" s="36"/>
      <c r="BA884" s="36"/>
      <c r="BB884" s="36"/>
      <c r="BC884" s="36"/>
      <c r="BD884" s="36"/>
    </row>
    <row r="885" spans="1:56"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c r="AX885" s="36"/>
      <c r="AY885" s="36"/>
      <c r="AZ885" s="36"/>
      <c r="BA885" s="36"/>
      <c r="BB885" s="36"/>
      <c r="BC885" s="36"/>
      <c r="BD885" s="36"/>
    </row>
    <row r="886" spans="1:56"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c r="BC886" s="36"/>
      <c r="BD886" s="36"/>
    </row>
    <row r="887" spans="1:56"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6"/>
      <c r="AY887" s="36"/>
      <c r="AZ887" s="36"/>
      <c r="BA887" s="36"/>
      <c r="BB887" s="36"/>
      <c r="BC887" s="36"/>
      <c r="BD887" s="36"/>
    </row>
    <row r="888" spans="1:56"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c r="AX888" s="36"/>
      <c r="AY888" s="36"/>
      <c r="AZ888" s="36"/>
      <c r="BA888" s="36"/>
      <c r="BB888" s="36"/>
      <c r="BC888" s="36"/>
      <c r="BD888" s="36"/>
    </row>
    <row r="889" spans="1:56"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c r="AX889" s="36"/>
      <c r="AY889" s="36"/>
      <c r="AZ889" s="36"/>
      <c r="BA889" s="36"/>
      <c r="BB889" s="36"/>
      <c r="BC889" s="36"/>
      <c r="BD889" s="36"/>
    </row>
    <row r="890" spans="1:56"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6"/>
      <c r="AY890" s="36"/>
      <c r="AZ890" s="36"/>
      <c r="BA890" s="36"/>
      <c r="BB890" s="36"/>
      <c r="BC890" s="36"/>
      <c r="BD890" s="36"/>
    </row>
    <row r="891" spans="1:56"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6"/>
      <c r="AY891" s="36"/>
      <c r="AZ891" s="36"/>
      <c r="BA891" s="36"/>
      <c r="BB891" s="36"/>
      <c r="BC891" s="36"/>
      <c r="BD891" s="36"/>
    </row>
    <row r="892" spans="1:56"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6"/>
      <c r="AY892" s="36"/>
      <c r="AZ892" s="36"/>
      <c r="BA892" s="36"/>
      <c r="BB892" s="36"/>
      <c r="BC892" s="36"/>
      <c r="BD892" s="36"/>
    </row>
    <row r="893" spans="1:56"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6"/>
      <c r="AY893" s="36"/>
      <c r="AZ893" s="36"/>
      <c r="BA893" s="36"/>
      <c r="BB893" s="36"/>
      <c r="BC893" s="36"/>
      <c r="BD893" s="36"/>
    </row>
    <row r="894" spans="1:56"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c r="AY894" s="36"/>
      <c r="AZ894" s="36"/>
      <c r="BA894" s="36"/>
      <c r="BB894" s="36"/>
      <c r="BC894" s="36"/>
      <c r="BD894" s="36"/>
    </row>
    <row r="895" spans="1:56"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6"/>
      <c r="AY895" s="36"/>
      <c r="AZ895" s="36"/>
      <c r="BA895" s="36"/>
      <c r="BB895" s="36"/>
      <c r="BC895" s="36"/>
      <c r="BD895" s="36"/>
    </row>
    <row r="896" spans="1:56"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c r="AY896" s="36"/>
      <c r="AZ896" s="36"/>
      <c r="BA896" s="36"/>
      <c r="BB896" s="36"/>
      <c r="BC896" s="36"/>
      <c r="BD896" s="36"/>
    </row>
    <row r="897" spans="1:56"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6"/>
      <c r="AZ897" s="36"/>
      <c r="BA897" s="36"/>
      <c r="BB897" s="36"/>
      <c r="BC897" s="36"/>
      <c r="BD897" s="36"/>
    </row>
    <row r="898" spans="1:56"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c r="AY898" s="36"/>
      <c r="AZ898" s="36"/>
      <c r="BA898" s="36"/>
      <c r="BB898" s="36"/>
      <c r="BC898" s="36"/>
      <c r="BD898" s="36"/>
    </row>
    <row r="899" spans="1:56"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c r="AY899" s="36"/>
      <c r="AZ899" s="36"/>
      <c r="BA899" s="36"/>
      <c r="BB899" s="36"/>
      <c r="BC899" s="36"/>
      <c r="BD899" s="36"/>
    </row>
    <row r="900" spans="1:56"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AY900" s="36"/>
      <c r="AZ900" s="36"/>
      <c r="BA900" s="36"/>
      <c r="BB900" s="36"/>
      <c r="BC900" s="36"/>
      <c r="BD900" s="36"/>
    </row>
    <row r="901" spans="1:56"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6"/>
      <c r="AY901" s="36"/>
      <c r="AZ901" s="36"/>
      <c r="BA901" s="36"/>
      <c r="BB901" s="36"/>
      <c r="BC901" s="36"/>
      <c r="BD901" s="36"/>
    </row>
    <row r="902" spans="1:56"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6"/>
      <c r="AY902" s="36"/>
      <c r="AZ902" s="36"/>
      <c r="BA902" s="36"/>
      <c r="BB902" s="36"/>
      <c r="BC902" s="36"/>
      <c r="BD902" s="36"/>
    </row>
    <row r="903" spans="1:56"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c r="AX903" s="36"/>
      <c r="AY903" s="36"/>
      <c r="AZ903" s="36"/>
      <c r="BA903" s="36"/>
      <c r="BB903" s="36"/>
      <c r="BC903" s="36"/>
      <c r="BD903" s="36"/>
    </row>
    <row r="904" spans="1:56"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c r="AX904" s="36"/>
      <c r="AY904" s="36"/>
      <c r="AZ904" s="36"/>
      <c r="BA904" s="36"/>
      <c r="BB904" s="36"/>
      <c r="BC904" s="36"/>
      <c r="BD904" s="36"/>
    </row>
    <row r="905" spans="1:56"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c r="AX905" s="36"/>
      <c r="AY905" s="36"/>
      <c r="AZ905" s="36"/>
      <c r="BA905" s="36"/>
      <c r="BB905" s="36"/>
      <c r="BC905" s="36"/>
      <c r="BD905" s="36"/>
    </row>
    <row r="906" spans="1:56"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6"/>
      <c r="AY906" s="36"/>
      <c r="AZ906" s="36"/>
      <c r="BA906" s="36"/>
      <c r="BB906" s="36"/>
      <c r="BC906" s="36"/>
      <c r="BD906" s="36"/>
    </row>
    <row r="907" spans="1:56"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6"/>
      <c r="AY907" s="36"/>
      <c r="AZ907" s="36"/>
      <c r="BA907" s="36"/>
      <c r="BB907" s="36"/>
      <c r="BC907" s="36"/>
      <c r="BD907" s="36"/>
    </row>
    <row r="908" spans="1:56"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36"/>
      <c r="AY908" s="36"/>
      <c r="AZ908" s="36"/>
      <c r="BA908" s="36"/>
      <c r="BB908" s="36"/>
      <c r="BC908" s="36"/>
      <c r="BD908" s="36"/>
    </row>
    <row r="909" spans="1:56"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c r="AX909" s="36"/>
      <c r="AY909" s="36"/>
      <c r="AZ909" s="36"/>
      <c r="BA909" s="36"/>
      <c r="BB909" s="36"/>
      <c r="BC909" s="36"/>
      <c r="BD909" s="36"/>
    </row>
    <row r="910" spans="1:56"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6"/>
      <c r="AY910" s="36"/>
      <c r="AZ910" s="36"/>
      <c r="BA910" s="36"/>
      <c r="BB910" s="36"/>
      <c r="BC910" s="36"/>
      <c r="BD910" s="36"/>
    </row>
    <row r="911" spans="1:56"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c r="AX911" s="36"/>
      <c r="AY911" s="36"/>
      <c r="AZ911" s="36"/>
      <c r="BA911" s="36"/>
      <c r="BB911" s="36"/>
      <c r="BC911" s="36"/>
      <c r="BD911" s="36"/>
    </row>
    <row r="912" spans="1:56"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6"/>
      <c r="AY912" s="36"/>
      <c r="AZ912" s="36"/>
      <c r="BA912" s="36"/>
      <c r="BB912" s="36"/>
      <c r="BC912" s="36"/>
      <c r="BD912" s="36"/>
    </row>
    <row r="913" spans="1:56"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6"/>
      <c r="AY913" s="36"/>
      <c r="AZ913" s="36"/>
      <c r="BA913" s="36"/>
      <c r="BB913" s="36"/>
      <c r="BC913" s="36"/>
      <c r="BD913" s="36"/>
    </row>
    <row r="914" spans="1:56"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c r="AX914" s="36"/>
      <c r="AY914" s="36"/>
      <c r="AZ914" s="36"/>
      <c r="BA914" s="36"/>
      <c r="BB914" s="36"/>
      <c r="BC914" s="36"/>
      <c r="BD914" s="36"/>
    </row>
    <row r="915" spans="1:56"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c r="AX915" s="36"/>
      <c r="AY915" s="36"/>
      <c r="AZ915" s="36"/>
      <c r="BA915" s="36"/>
      <c r="BB915" s="36"/>
      <c r="BC915" s="36"/>
      <c r="BD915" s="36"/>
    </row>
    <row r="916" spans="1:56"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6"/>
      <c r="AY916" s="36"/>
      <c r="AZ916" s="36"/>
      <c r="BA916" s="36"/>
      <c r="BB916" s="36"/>
      <c r="BC916" s="36"/>
      <c r="BD916" s="36"/>
    </row>
    <row r="917" spans="1:56"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c r="AX917" s="36"/>
      <c r="AY917" s="36"/>
      <c r="AZ917" s="36"/>
      <c r="BA917" s="36"/>
      <c r="BB917" s="36"/>
      <c r="BC917" s="36"/>
      <c r="BD917" s="36"/>
    </row>
    <row r="918" spans="1:56"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c r="AX918" s="36"/>
      <c r="AY918" s="36"/>
      <c r="AZ918" s="36"/>
      <c r="BA918" s="36"/>
      <c r="BB918" s="36"/>
      <c r="BC918" s="36"/>
      <c r="BD918" s="36"/>
    </row>
    <row r="919" spans="1:56"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6"/>
      <c r="AY919" s="36"/>
      <c r="AZ919" s="36"/>
      <c r="BA919" s="36"/>
      <c r="BB919" s="36"/>
      <c r="BC919" s="36"/>
      <c r="BD919" s="36"/>
    </row>
    <row r="920" spans="1:56"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c r="AX920" s="36"/>
      <c r="AY920" s="36"/>
      <c r="AZ920" s="36"/>
      <c r="BA920" s="36"/>
      <c r="BB920" s="36"/>
      <c r="BC920" s="36"/>
      <c r="BD920" s="36"/>
    </row>
    <row r="921" spans="1:56"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6"/>
      <c r="AY921" s="36"/>
      <c r="AZ921" s="36"/>
      <c r="BA921" s="36"/>
      <c r="BB921" s="36"/>
      <c r="BC921" s="36"/>
      <c r="BD921" s="36"/>
    </row>
    <row r="922" spans="1:56"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6"/>
      <c r="AY922" s="36"/>
      <c r="AZ922" s="36"/>
      <c r="BA922" s="36"/>
      <c r="BB922" s="36"/>
      <c r="BC922" s="36"/>
      <c r="BD922" s="36"/>
    </row>
    <row r="923" spans="1:56"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AY923" s="36"/>
      <c r="AZ923" s="36"/>
      <c r="BA923" s="36"/>
      <c r="BB923" s="36"/>
      <c r="BC923" s="36"/>
      <c r="BD923" s="36"/>
    </row>
    <row r="924" spans="1:56"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6"/>
      <c r="AY924" s="36"/>
      <c r="AZ924" s="36"/>
      <c r="BA924" s="36"/>
      <c r="BB924" s="36"/>
      <c r="BC924" s="36"/>
      <c r="BD924" s="36"/>
    </row>
    <row r="925" spans="1:56"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6"/>
      <c r="AY925" s="36"/>
      <c r="AZ925" s="36"/>
      <c r="BA925" s="36"/>
      <c r="BB925" s="36"/>
      <c r="BC925" s="36"/>
      <c r="BD925" s="36"/>
    </row>
    <row r="926" spans="1:56"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row>
    <row r="927" spans="1:56"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c r="AY927" s="36"/>
      <c r="AZ927" s="36"/>
      <c r="BA927" s="36"/>
      <c r="BB927" s="36"/>
      <c r="BC927" s="36"/>
      <c r="BD927" s="36"/>
    </row>
    <row r="928" spans="1:56"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6"/>
      <c r="AY928" s="36"/>
      <c r="AZ928" s="36"/>
      <c r="BA928" s="36"/>
      <c r="BB928" s="36"/>
      <c r="BC928" s="36"/>
      <c r="BD928" s="36"/>
    </row>
    <row r="929" spans="1:56"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AY929" s="36"/>
      <c r="AZ929" s="36"/>
      <c r="BA929" s="36"/>
      <c r="BB929" s="36"/>
      <c r="BC929" s="36"/>
      <c r="BD929" s="36"/>
    </row>
    <row r="930" spans="1:56"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6"/>
      <c r="AY930" s="36"/>
      <c r="AZ930" s="36"/>
      <c r="BA930" s="36"/>
      <c r="BB930" s="36"/>
      <c r="BC930" s="36"/>
      <c r="BD930" s="36"/>
    </row>
    <row r="931" spans="1:56"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c r="AX931" s="36"/>
      <c r="AY931" s="36"/>
      <c r="AZ931" s="36"/>
      <c r="BA931" s="36"/>
      <c r="BB931" s="36"/>
      <c r="BC931" s="36"/>
      <c r="BD931" s="36"/>
    </row>
    <row r="932" spans="1:56"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c r="AX932" s="36"/>
      <c r="AY932" s="36"/>
      <c r="AZ932" s="36"/>
      <c r="BA932" s="36"/>
      <c r="BB932" s="36"/>
      <c r="BC932" s="36"/>
      <c r="BD932" s="36"/>
    </row>
    <row r="933" spans="1:56"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c r="AX933" s="36"/>
      <c r="AY933" s="36"/>
      <c r="AZ933" s="36"/>
      <c r="BA933" s="36"/>
      <c r="BB933" s="36"/>
      <c r="BC933" s="36"/>
      <c r="BD933" s="36"/>
    </row>
    <row r="934" spans="1:56"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6"/>
      <c r="AY934" s="36"/>
      <c r="AZ934" s="36"/>
      <c r="BA934" s="36"/>
      <c r="BB934" s="36"/>
      <c r="BC934" s="36"/>
      <c r="BD934" s="36"/>
    </row>
    <row r="935" spans="1:56"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c r="AX935" s="36"/>
      <c r="AY935" s="36"/>
      <c r="AZ935" s="36"/>
      <c r="BA935" s="36"/>
      <c r="BB935" s="36"/>
      <c r="BC935" s="36"/>
      <c r="BD935" s="36"/>
    </row>
    <row r="936" spans="1:56"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6"/>
      <c r="AY936" s="36"/>
      <c r="AZ936" s="36"/>
      <c r="BA936" s="36"/>
      <c r="BB936" s="36"/>
      <c r="BC936" s="36"/>
      <c r="BD936" s="36"/>
    </row>
    <row r="937" spans="1:56"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c r="AX937" s="36"/>
      <c r="AY937" s="36"/>
      <c r="AZ937" s="36"/>
      <c r="BA937" s="36"/>
      <c r="BB937" s="36"/>
      <c r="BC937" s="36"/>
      <c r="BD937" s="36"/>
    </row>
    <row r="938" spans="1:56"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c r="AX938" s="36"/>
      <c r="AY938" s="36"/>
      <c r="AZ938" s="36"/>
      <c r="BA938" s="36"/>
      <c r="BB938" s="36"/>
      <c r="BC938" s="36"/>
      <c r="BD938" s="36"/>
    </row>
    <row r="939" spans="1:56"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c r="AX939" s="36"/>
      <c r="AY939" s="36"/>
      <c r="AZ939" s="36"/>
      <c r="BA939" s="36"/>
      <c r="BB939" s="36"/>
      <c r="BC939" s="36"/>
      <c r="BD939" s="36"/>
    </row>
    <row r="940" spans="1:56"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c r="AX940" s="36"/>
      <c r="AY940" s="36"/>
      <c r="AZ940" s="36"/>
      <c r="BA940" s="36"/>
      <c r="BB940" s="36"/>
      <c r="BC940" s="36"/>
      <c r="BD940" s="36"/>
    </row>
    <row r="941" spans="1:56"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6"/>
      <c r="AY941" s="36"/>
      <c r="AZ941" s="36"/>
      <c r="BA941" s="36"/>
      <c r="BB941" s="36"/>
      <c r="BC941" s="36"/>
      <c r="BD941" s="36"/>
    </row>
    <row r="942" spans="1:56"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6"/>
      <c r="AY942" s="36"/>
      <c r="AZ942" s="36"/>
      <c r="BA942" s="36"/>
      <c r="BB942" s="36"/>
      <c r="BC942" s="36"/>
      <c r="BD942" s="36"/>
    </row>
    <row r="943" spans="1:56"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c r="AX943" s="36"/>
      <c r="AY943" s="36"/>
      <c r="AZ943" s="36"/>
      <c r="BA943" s="36"/>
      <c r="BB943" s="36"/>
      <c r="BC943" s="36"/>
      <c r="BD943" s="36"/>
    </row>
    <row r="944" spans="1:56"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c r="AX944" s="36"/>
      <c r="AY944" s="36"/>
      <c r="AZ944" s="36"/>
      <c r="BA944" s="36"/>
      <c r="BB944" s="36"/>
      <c r="BC944" s="36"/>
      <c r="BD944" s="36"/>
    </row>
    <row r="945" spans="1:56"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c r="AX945" s="36"/>
      <c r="AY945" s="36"/>
      <c r="AZ945" s="36"/>
      <c r="BA945" s="36"/>
      <c r="BB945" s="36"/>
      <c r="BC945" s="36"/>
      <c r="BD945" s="36"/>
    </row>
    <row r="946" spans="1:56"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6"/>
      <c r="AY946" s="36"/>
      <c r="AZ946" s="36"/>
      <c r="BA946" s="36"/>
      <c r="BB946" s="36"/>
      <c r="BC946" s="36"/>
      <c r="BD946" s="36"/>
    </row>
    <row r="947" spans="1:56"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c r="AX947" s="36"/>
      <c r="AY947" s="36"/>
      <c r="AZ947" s="36"/>
      <c r="BA947" s="36"/>
      <c r="BB947" s="36"/>
      <c r="BC947" s="36"/>
      <c r="BD947" s="36"/>
    </row>
    <row r="948" spans="1:56"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c r="AX948" s="36"/>
      <c r="AY948" s="36"/>
      <c r="AZ948" s="36"/>
      <c r="BA948" s="36"/>
      <c r="BB948" s="36"/>
      <c r="BC948" s="36"/>
      <c r="BD948" s="36"/>
    </row>
    <row r="949" spans="1:56"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c r="AX949" s="36"/>
      <c r="AY949" s="36"/>
      <c r="AZ949" s="36"/>
      <c r="BA949" s="36"/>
      <c r="BB949" s="36"/>
      <c r="BC949" s="36"/>
      <c r="BD949" s="36"/>
    </row>
    <row r="950" spans="1:56"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6"/>
      <c r="AY950" s="36"/>
      <c r="AZ950" s="36"/>
      <c r="BA950" s="36"/>
      <c r="BB950" s="36"/>
      <c r="BC950" s="36"/>
      <c r="BD950" s="36"/>
    </row>
    <row r="951" spans="1:56"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c r="AX951" s="36"/>
      <c r="AY951" s="36"/>
      <c r="AZ951" s="36"/>
      <c r="BA951" s="36"/>
      <c r="BB951" s="36"/>
      <c r="BC951" s="36"/>
      <c r="BD951" s="36"/>
    </row>
    <row r="952" spans="1:56"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c r="AX952" s="36"/>
      <c r="AY952" s="36"/>
      <c r="AZ952" s="36"/>
      <c r="BA952" s="36"/>
      <c r="BB952" s="36"/>
      <c r="BC952" s="36"/>
      <c r="BD952" s="36"/>
    </row>
    <row r="953" spans="1:56"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c r="AX953" s="36"/>
      <c r="AY953" s="36"/>
      <c r="AZ953" s="36"/>
      <c r="BA953" s="36"/>
      <c r="BB953" s="36"/>
      <c r="BC953" s="36"/>
      <c r="BD953" s="36"/>
    </row>
    <row r="954" spans="1:56"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c r="AX954" s="36"/>
      <c r="AY954" s="36"/>
      <c r="AZ954" s="36"/>
      <c r="BA954" s="36"/>
      <c r="BB954" s="36"/>
      <c r="BC954" s="36"/>
      <c r="BD954" s="36"/>
    </row>
    <row r="955" spans="1:56"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c r="AX955" s="36"/>
      <c r="AY955" s="36"/>
      <c r="AZ955" s="36"/>
      <c r="BA955" s="36"/>
      <c r="BB955" s="36"/>
      <c r="BC955" s="36"/>
      <c r="BD955" s="36"/>
    </row>
    <row r="956" spans="1:56"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c r="AY956" s="36"/>
      <c r="AZ956" s="36"/>
      <c r="BA956" s="36"/>
      <c r="BB956" s="36"/>
      <c r="BC956" s="36"/>
      <c r="BD956" s="36"/>
    </row>
    <row r="957" spans="1:56"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c r="AX957" s="36"/>
      <c r="AY957" s="36"/>
      <c r="AZ957" s="36"/>
      <c r="BA957" s="36"/>
      <c r="BB957" s="36"/>
      <c r="BC957" s="36"/>
      <c r="BD957" s="36"/>
    </row>
    <row r="958" spans="1:56"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6"/>
      <c r="AY958" s="36"/>
      <c r="AZ958" s="36"/>
      <c r="BA958" s="36"/>
      <c r="BB958" s="36"/>
      <c r="BC958" s="36"/>
      <c r="BD958" s="36"/>
    </row>
    <row r="959" spans="1:56"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6"/>
      <c r="AY959" s="36"/>
      <c r="AZ959" s="36"/>
      <c r="BA959" s="36"/>
      <c r="BB959" s="36"/>
      <c r="BC959" s="36"/>
      <c r="BD959" s="36"/>
    </row>
    <row r="960" spans="1:56"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c r="AX960" s="36"/>
      <c r="AY960" s="36"/>
      <c r="AZ960" s="36"/>
      <c r="BA960" s="36"/>
      <c r="BB960" s="36"/>
      <c r="BC960" s="36"/>
      <c r="BD960" s="36"/>
    </row>
    <row r="961" spans="1:56"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c r="AX961" s="36"/>
      <c r="AY961" s="36"/>
      <c r="AZ961" s="36"/>
      <c r="BA961" s="36"/>
      <c r="BB961" s="36"/>
      <c r="BC961" s="36"/>
      <c r="BD961" s="36"/>
    </row>
    <row r="962" spans="1:56"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c r="AX962" s="36"/>
      <c r="AY962" s="36"/>
      <c r="AZ962" s="36"/>
      <c r="BA962" s="36"/>
      <c r="BB962" s="36"/>
      <c r="BC962" s="36"/>
      <c r="BD962" s="36"/>
    </row>
    <row r="963" spans="1:56"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6"/>
      <c r="AY963" s="36"/>
      <c r="AZ963" s="36"/>
      <c r="BA963" s="36"/>
      <c r="BB963" s="36"/>
      <c r="BC963" s="36"/>
      <c r="BD963" s="36"/>
    </row>
    <row r="964" spans="1:56"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c r="AX964" s="36"/>
      <c r="AY964" s="36"/>
      <c r="AZ964" s="36"/>
      <c r="BA964" s="36"/>
      <c r="BB964" s="36"/>
      <c r="BC964" s="36"/>
      <c r="BD964" s="36"/>
    </row>
    <row r="965" spans="1:56"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c r="AX965" s="36"/>
      <c r="AY965" s="36"/>
      <c r="AZ965" s="36"/>
      <c r="BA965" s="36"/>
      <c r="BB965" s="36"/>
      <c r="BC965" s="36"/>
      <c r="BD965" s="36"/>
    </row>
    <row r="966" spans="1:56"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6"/>
      <c r="AY966" s="36"/>
      <c r="AZ966" s="36"/>
      <c r="BA966" s="36"/>
      <c r="BB966" s="36"/>
      <c r="BC966" s="36"/>
      <c r="BD966" s="36"/>
    </row>
    <row r="967" spans="1:56"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c r="AX967" s="36"/>
      <c r="AY967" s="36"/>
      <c r="AZ967" s="36"/>
      <c r="BA967" s="36"/>
      <c r="BB967" s="36"/>
      <c r="BC967" s="36"/>
      <c r="BD967" s="36"/>
    </row>
    <row r="968" spans="1:56"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c r="AX968" s="36"/>
      <c r="AY968" s="36"/>
      <c r="AZ968" s="36"/>
      <c r="BA968" s="36"/>
      <c r="BB968" s="36"/>
      <c r="BC968" s="36"/>
      <c r="BD968" s="36"/>
    </row>
    <row r="969" spans="1:56"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c r="AX969" s="36"/>
      <c r="AY969" s="36"/>
      <c r="AZ969" s="36"/>
      <c r="BA969" s="36"/>
      <c r="BB969" s="36"/>
      <c r="BC969" s="36"/>
      <c r="BD969" s="36"/>
    </row>
    <row r="970" spans="1:56"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c r="AX970" s="36"/>
      <c r="AY970" s="36"/>
      <c r="AZ970" s="36"/>
      <c r="BA970" s="36"/>
      <c r="BB970" s="36"/>
      <c r="BC970" s="36"/>
      <c r="BD970" s="36"/>
    </row>
    <row r="971" spans="1:56"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c r="AX971" s="36"/>
      <c r="AY971" s="36"/>
      <c r="AZ971" s="36"/>
      <c r="BA971" s="36"/>
      <c r="BB971" s="36"/>
      <c r="BC971" s="36"/>
      <c r="BD971" s="36"/>
    </row>
    <row r="972" spans="1:56"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c r="AX972" s="36"/>
      <c r="AY972" s="36"/>
      <c r="AZ972" s="36"/>
      <c r="BA972" s="36"/>
      <c r="BB972" s="36"/>
      <c r="BC972" s="36"/>
      <c r="BD972" s="36"/>
    </row>
    <row r="973" spans="1:56"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c r="AX973" s="36"/>
      <c r="AY973" s="36"/>
      <c r="AZ973" s="36"/>
      <c r="BA973" s="36"/>
      <c r="BB973" s="36"/>
      <c r="BC973" s="36"/>
      <c r="BD973" s="36"/>
    </row>
    <row r="974" spans="1:56"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c r="AX974" s="36"/>
      <c r="AY974" s="36"/>
      <c r="AZ974" s="36"/>
      <c r="BA974" s="36"/>
      <c r="BB974" s="36"/>
      <c r="BC974" s="36"/>
      <c r="BD974" s="36"/>
    </row>
    <row r="975" spans="1:56"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c r="AX975" s="36"/>
      <c r="AY975" s="36"/>
      <c r="AZ975" s="36"/>
      <c r="BA975" s="36"/>
      <c r="BB975" s="36"/>
      <c r="BC975" s="36"/>
      <c r="BD975" s="36"/>
    </row>
    <row r="976" spans="1:56"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6"/>
      <c r="AY976" s="36"/>
      <c r="AZ976" s="36"/>
      <c r="BA976" s="36"/>
      <c r="BB976" s="36"/>
      <c r="BC976" s="36"/>
      <c r="BD976" s="36"/>
    </row>
    <row r="977" spans="1:56"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c r="AX977" s="36"/>
      <c r="AY977" s="36"/>
      <c r="AZ977" s="36"/>
      <c r="BA977" s="36"/>
      <c r="BB977" s="36"/>
      <c r="BC977" s="36"/>
      <c r="BD977" s="36"/>
    </row>
    <row r="978" spans="1:56"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c r="AX978" s="36"/>
      <c r="AY978" s="36"/>
      <c r="AZ978" s="36"/>
      <c r="BA978" s="36"/>
      <c r="BB978" s="36"/>
      <c r="BC978" s="36"/>
      <c r="BD978" s="36"/>
    </row>
    <row r="979" spans="1:56"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c r="AX979" s="36"/>
      <c r="AY979" s="36"/>
      <c r="AZ979" s="36"/>
      <c r="BA979" s="36"/>
      <c r="BB979" s="36"/>
      <c r="BC979" s="36"/>
      <c r="BD979" s="36"/>
    </row>
    <row r="980" spans="1:56"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c r="AX980" s="36"/>
      <c r="AY980" s="36"/>
      <c r="AZ980" s="36"/>
      <c r="BA980" s="36"/>
      <c r="BB980" s="36"/>
      <c r="BC980" s="36"/>
      <c r="BD980" s="36"/>
    </row>
    <row r="981" spans="1:56"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c r="AR981" s="36"/>
      <c r="AS981" s="36"/>
      <c r="AT981" s="36"/>
      <c r="AU981" s="36"/>
      <c r="AV981" s="36"/>
      <c r="AW981" s="36"/>
      <c r="AX981" s="36"/>
      <c r="AY981" s="36"/>
      <c r="AZ981" s="36"/>
      <c r="BA981" s="36"/>
      <c r="BB981" s="36"/>
      <c r="BC981" s="36"/>
      <c r="BD981" s="36"/>
    </row>
    <row r="982" spans="1:56"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c r="AX982" s="36"/>
      <c r="AY982" s="36"/>
      <c r="AZ982" s="36"/>
      <c r="BA982" s="36"/>
      <c r="BB982" s="36"/>
      <c r="BC982" s="36"/>
      <c r="BD982" s="36"/>
    </row>
    <row r="983" spans="1:56"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c r="AX983" s="36"/>
      <c r="AY983" s="36"/>
      <c r="AZ983" s="36"/>
      <c r="BA983" s="36"/>
      <c r="BB983" s="36"/>
      <c r="BC983" s="36"/>
      <c r="BD983" s="36"/>
    </row>
    <row r="984" spans="1:56"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c r="AR984" s="36"/>
      <c r="AS984" s="36"/>
      <c r="AT984" s="36"/>
      <c r="AU984" s="36"/>
      <c r="AV984" s="36"/>
      <c r="AW984" s="36"/>
      <c r="AX984" s="36"/>
      <c r="AY984" s="36"/>
      <c r="AZ984" s="36"/>
      <c r="BA984" s="36"/>
      <c r="BB984" s="36"/>
      <c r="BC984" s="36"/>
      <c r="BD984" s="36"/>
    </row>
    <row r="985" spans="1:56"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c r="AR985" s="36"/>
      <c r="AS985" s="36"/>
      <c r="AT985" s="36"/>
      <c r="AU985" s="36"/>
      <c r="AV985" s="36"/>
      <c r="AW985" s="36"/>
      <c r="AX985" s="36"/>
      <c r="AY985" s="36"/>
      <c r="AZ985" s="36"/>
      <c r="BA985" s="36"/>
      <c r="BB985" s="36"/>
      <c r="BC985" s="36"/>
      <c r="BD985" s="36"/>
    </row>
    <row r="986" spans="1:56"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6"/>
      <c r="AY986" s="36"/>
      <c r="AZ986" s="36"/>
      <c r="BA986" s="36"/>
      <c r="BB986" s="36"/>
      <c r="BC986" s="36"/>
      <c r="BD986" s="36"/>
    </row>
    <row r="987" spans="1:56"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c r="AR987" s="36"/>
      <c r="AS987" s="36"/>
      <c r="AT987" s="36"/>
      <c r="AU987" s="36"/>
      <c r="AV987" s="36"/>
      <c r="AW987" s="36"/>
      <c r="AX987" s="36"/>
      <c r="AY987" s="36"/>
      <c r="AZ987" s="36"/>
      <c r="BA987" s="36"/>
      <c r="BB987" s="36"/>
      <c r="BC987" s="36"/>
      <c r="BD987" s="36"/>
    </row>
    <row r="988" spans="1:56"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c r="AR988" s="36"/>
      <c r="AS988" s="36"/>
      <c r="AT988" s="36"/>
      <c r="AU988" s="36"/>
      <c r="AV988" s="36"/>
      <c r="AW988" s="36"/>
      <c r="AX988" s="36"/>
      <c r="AY988" s="36"/>
      <c r="AZ988" s="36"/>
      <c r="BA988" s="36"/>
      <c r="BB988" s="36"/>
      <c r="BC988" s="36"/>
      <c r="BD988" s="36"/>
    </row>
    <row r="989" spans="1:56"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c r="AR989" s="36"/>
      <c r="AS989" s="36"/>
      <c r="AT989" s="36"/>
      <c r="AU989" s="36"/>
      <c r="AV989" s="36"/>
      <c r="AW989" s="36"/>
      <c r="AX989" s="36"/>
      <c r="AY989" s="36"/>
      <c r="AZ989" s="36"/>
      <c r="BA989" s="36"/>
      <c r="BB989" s="36"/>
      <c r="BC989" s="36"/>
      <c r="BD989" s="36"/>
    </row>
    <row r="990" spans="1:56"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c r="AX990" s="36"/>
      <c r="AY990" s="36"/>
      <c r="AZ990" s="36"/>
      <c r="BA990" s="36"/>
      <c r="BB990" s="36"/>
      <c r="BC990" s="36"/>
      <c r="BD990" s="36"/>
    </row>
    <row r="991" spans="1:56"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c r="AR991" s="36"/>
      <c r="AS991" s="36"/>
      <c r="AT991" s="36"/>
      <c r="AU991" s="36"/>
      <c r="AV991" s="36"/>
      <c r="AW991" s="36"/>
      <c r="AX991" s="36"/>
      <c r="AY991" s="36"/>
      <c r="AZ991" s="36"/>
      <c r="BA991" s="36"/>
      <c r="BB991" s="36"/>
      <c r="BC991" s="36"/>
      <c r="BD991" s="36"/>
    </row>
    <row r="992" spans="1:56"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c r="AR992" s="36"/>
      <c r="AS992" s="36"/>
      <c r="AT992" s="36"/>
      <c r="AU992" s="36"/>
      <c r="AV992" s="36"/>
      <c r="AW992" s="36"/>
      <c r="AX992" s="36"/>
      <c r="AY992" s="36"/>
      <c r="AZ992" s="36"/>
      <c r="BA992" s="36"/>
      <c r="BB992" s="36"/>
      <c r="BC992" s="36"/>
      <c r="BD992" s="36"/>
    </row>
    <row r="993" spans="1:56"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c r="AX993" s="36"/>
      <c r="AY993" s="36"/>
      <c r="AZ993" s="36"/>
      <c r="BA993" s="36"/>
      <c r="BB993" s="36"/>
      <c r="BC993" s="36"/>
      <c r="BD993" s="36"/>
    </row>
    <row r="994" spans="1:56"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c r="AR994" s="36"/>
      <c r="AS994" s="36"/>
      <c r="AT994" s="36"/>
      <c r="AU994" s="36"/>
      <c r="AV994" s="36"/>
      <c r="AW994" s="36"/>
      <c r="AX994" s="36"/>
      <c r="AY994" s="36"/>
      <c r="AZ994" s="36"/>
      <c r="BA994" s="36"/>
      <c r="BB994" s="36"/>
      <c r="BC994" s="36"/>
      <c r="BD994" s="36"/>
    </row>
    <row r="995" spans="1:56"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c r="AR995" s="36"/>
      <c r="AS995" s="36"/>
      <c r="AT995" s="36"/>
      <c r="AU995" s="36"/>
      <c r="AV995" s="36"/>
      <c r="AW995" s="36"/>
      <c r="AX995" s="36"/>
      <c r="AY995" s="36"/>
      <c r="AZ995" s="36"/>
      <c r="BA995" s="36"/>
      <c r="BB995" s="36"/>
      <c r="BC995" s="36"/>
      <c r="BD995" s="36"/>
    </row>
    <row r="996" spans="1:56"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c r="AX996" s="36"/>
      <c r="AY996" s="36"/>
      <c r="AZ996" s="36"/>
      <c r="BA996" s="36"/>
      <c r="BB996" s="36"/>
      <c r="BC996" s="36"/>
      <c r="BD996" s="36"/>
    </row>
    <row r="997" spans="1:56"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c r="AX997" s="36"/>
      <c r="AY997" s="36"/>
      <c r="AZ997" s="36"/>
      <c r="BA997" s="36"/>
      <c r="BB997" s="36"/>
      <c r="BC997" s="36"/>
      <c r="BD997" s="36"/>
    </row>
    <row r="998" spans="1:56"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AY998" s="36"/>
      <c r="AZ998" s="36"/>
      <c r="BA998" s="36"/>
      <c r="BB998" s="36"/>
      <c r="BC998" s="36"/>
      <c r="BD998" s="36"/>
    </row>
    <row r="999" spans="1:56"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c r="AY999" s="36"/>
      <c r="AZ999" s="36"/>
      <c r="BA999" s="36"/>
      <c r="BB999" s="36"/>
      <c r="BC999" s="36"/>
      <c r="BD999" s="36"/>
    </row>
    <row r="1000" spans="1:56"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c r="AR1000" s="36"/>
      <c r="AS1000" s="36"/>
      <c r="AT1000" s="36"/>
      <c r="AU1000" s="36"/>
      <c r="AV1000" s="36"/>
      <c r="AW1000" s="36"/>
      <c r="AX1000" s="36"/>
      <c r="AY1000" s="36"/>
      <c r="AZ1000" s="36"/>
      <c r="BA1000" s="36"/>
      <c r="BB1000" s="36"/>
      <c r="BC1000" s="36"/>
      <c r="BD1000" s="36"/>
    </row>
  </sheetData>
  <mergeCells count="7">
    <mergeCell ref="A11:M11"/>
    <mergeCell ref="D13:D17"/>
    <mergeCell ref="A1:N1"/>
    <mergeCell ref="A2:L2"/>
    <mergeCell ref="M2:N2"/>
    <mergeCell ref="A3:N3"/>
    <mergeCell ref="D5:D9"/>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DDAC4"/>
  </sheetPr>
  <dimension ref="A1:AQ1000"/>
  <sheetViews>
    <sheetView zoomScale="70" zoomScaleNormal="70" workbookViewId="0">
      <selection activeCell="I7" sqref="I7"/>
    </sheetView>
  </sheetViews>
  <sheetFormatPr baseColWidth="10" defaultColWidth="14.44140625" defaultRowHeight="15" customHeight="1"/>
  <cols>
    <col min="1" max="3" width="15.33203125" customWidth="1"/>
    <col min="4" max="4" width="20.109375" customWidth="1"/>
    <col min="5" max="5" width="25" customWidth="1"/>
    <col min="6" max="6" width="20.33203125" customWidth="1"/>
    <col min="7" max="7" width="32.44140625" customWidth="1"/>
    <col min="8" max="8" width="25.6640625" customWidth="1"/>
    <col min="9" max="9" width="14.44140625" customWidth="1"/>
    <col min="10" max="10" width="19" customWidth="1"/>
    <col min="11" max="11" width="19.33203125" customWidth="1"/>
    <col min="12" max="12" width="21" customWidth="1"/>
    <col min="13" max="13" width="25.44140625" customWidth="1"/>
    <col min="14" max="14" width="18.44140625" customWidth="1"/>
    <col min="15" max="43" width="8.6640625" customWidth="1"/>
  </cols>
  <sheetData>
    <row r="1" spans="1:43" ht="66" customHeight="1">
      <c r="A1" s="296" t="s">
        <v>444</v>
      </c>
      <c r="B1" s="273"/>
      <c r="C1" s="273"/>
      <c r="D1" s="273"/>
      <c r="E1" s="273"/>
      <c r="F1" s="273"/>
      <c r="G1" s="273"/>
      <c r="H1" s="273"/>
      <c r="I1" s="273"/>
      <c r="J1" s="273"/>
      <c r="K1" s="273"/>
      <c r="L1" s="273"/>
      <c r="M1" s="273"/>
      <c r="N1" s="297"/>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3" ht="48" customHeight="1">
      <c r="A2" s="298" t="s">
        <v>445</v>
      </c>
      <c r="B2" s="299"/>
      <c r="C2" s="299"/>
      <c r="D2" s="299"/>
      <c r="E2" s="299"/>
      <c r="F2" s="299"/>
      <c r="G2" s="299"/>
      <c r="H2" s="299"/>
      <c r="I2" s="299"/>
      <c r="J2" s="299"/>
      <c r="K2" s="299"/>
      <c r="L2" s="300"/>
      <c r="M2" s="301" t="s">
        <v>425</v>
      </c>
      <c r="N2" s="300"/>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row>
    <row r="3" spans="1:43" ht="32.25" customHeight="1">
      <c r="A3" s="302" t="s">
        <v>446</v>
      </c>
      <c r="B3" s="273"/>
      <c r="C3" s="273"/>
      <c r="D3" s="273"/>
      <c r="E3" s="273"/>
      <c r="F3" s="273"/>
      <c r="G3" s="273"/>
      <c r="H3" s="273"/>
      <c r="I3" s="273"/>
      <c r="J3" s="273"/>
      <c r="K3" s="273"/>
      <c r="L3" s="273"/>
      <c r="M3" s="273"/>
      <c r="N3" s="297"/>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3" ht="49.5" customHeight="1">
      <c r="A4" s="67" t="s">
        <v>427</v>
      </c>
      <c r="B4" s="67" t="s">
        <v>428</v>
      </c>
      <c r="C4" s="67" t="s">
        <v>429</v>
      </c>
      <c r="D4" s="67" t="s">
        <v>46</v>
      </c>
      <c r="E4" s="67" t="s">
        <v>430</v>
      </c>
      <c r="F4" s="67" t="s">
        <v>431</v>
      </c>
      <c r="G4" s="67" t="s">
        <v>432</v>
      </c>
      <c r="H4" s="67" t="s">
        <v>433</v>
      </c>
      <c r="I4" s="67" t="s">
        <v>154</v>
      </c>
      <c r="J4" s="67" t="s">
        <v>155</v>
      </c>
      <c r="K4" s="67" t="s">
        <v>156</v>
      </c>
      <c r="L4" s="67" t="s">
        <v>434</v>
      </c>
      <c r="M4" s="67" t="s">
        <v>158</v>
      </c>
      <c r="N4" s="75" t="s">
        <v>435</v>
      </c>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row>
    <row r="5" spans="1:43" ht="24.75" customHeight="1">
      <c r="A5" s="69" t="s">
        <v>616</v>
      </c>
      <c r="B5" s="69" t="s">
        <v>617</v>
      </c>
      <c r="C5" s="69" t="s">
        <v>618</v>
      </c>
      <c r="D5" s="303" t="s">
        <v>436</v>
      </c>
      <c r="E5" s="70" t="s">
        <v>437</v>
      </c>
      <c r="F5" s="70"/>
      <c r="G5" s="69"/>
      <c r="H5" s="69"/>
      <c r="I5" s="69"/>
      <c r="J5" s="69"/>
      <c r="K5" s="69"/>
      <c r="L5" s="69"/>
      <c r="M5" s="69"/>
      <c r="N5" s="71"/>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row>
    <row r="6" spans="1:43" ht="117" customHeight="1">
      <c r="A6" s="69" t="s">
        <v>616</v>
      </c>
      <c r="B6" s="69" t="s">
        <v>617</v>
      </c>
      <c r="C6" s="69" t="s">
        <v>618</v>
      </c>
      <c r="D6" s="294"/>
      <c r="E6" s="69" t="s">
        <v>438</v>
      </c>
      <c r="F6" s="70">
        <v>7</v>
      </c>
      <c r="G6" s="70">
        <v>4</v>
      </c>
      <c r="H6" s="69" t="s">
        <v>494</v>
      </c>
      <c r="I6" s="69" t="s">
        <v>494</v>
      </c>
      <c r="J6" s="69">
        <v>7</v>
      </c>
      <c r="K6" s="69">
        <v>7</v>
      </c>
      <c r="L6" s="69">
        <v>6</v>
      </c>
      <c r="M6" s="69">
        <v>6</v>
      </c>
      <c r="N6" s="71"/>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3" ht="24.75" customHeight="1">
      <c r="A7" s="69" t="s">
        <v>616</v>
      </c>
      <c r="B7" s="69" t="s">
        <v>617</v>
      </c>
      <c r="C7" s="69" t="s">
        <v>618</v>
      </c>
      <c r="D7" s="294"/>
      <c r="E7" s="69" t="s">
        <v>439</v>
      </c>
      <c r="F7" s="69"/>
      <c r="G7" s="69"/>
      <c r="H7" s="69"/>
      <c r="I7" s="69"/>
      <c r="J7" s="69"/>
      <c r="K7" s="69"/>
      <c r="L7" s="69"/>
      <c r="M7" s="69"/>
      <c r="N7" s="71"/>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row>
    <row r="8" spans="1:43" ht="24.75" customHeight="1">
      <c r="A8" s="69" t="s">
        <v>616</v>
      </c>
      <c r="B8" s="69" t="s">
        <v>617</v>
      </c>
      <c r="C8" s="69" t="s">
        <v>618</v>
      </c>
      <c r="D8" s="294"/>
      <c r="E8" s="69" t="s">
        <v>440</v>
      </c>
      <c r="F8" s="72">
        <v>4</v>
      </c>
      <c r="G8" s="72">
        <v>4</v>
      </c>
      <c r="H8" s="72">
        <v>0</v>
      </c>
      <c r="I8" s="72">
        <v>0</v>
      </c>
      <c r="J8" s="72">
        <v>4</v>
      </c>
      <c r="K8" s="72">
        <v>4</v>
      </c>
      <c r="L8" s="72">
        <v>1</v>
      </c>
      <c r="M8" s="72">
        <v>1</v>
      </c>
      <c r="N8" s="71"/>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3" ht="24.75" customHeight="1">
      <c r="A9" s="69" t="s">
        <v>616</v>
      </c>
      <c r="B9" s="69" t="s">
        <v>617</v>
      </c>
      <c r="C9" s="69" t="s">
        <v>618</v>
      </c>
      <c r="D9" s="295"/>
      <c r="E9" s="69" t="s">
        <v>441</v>
      </c>
      <c r="F9" s="69">
        <v>1</v>
      </c>
      <c r="G9" s="69">
        <v>1</v>
      </c>
      <c r="H9" s="69">
        <v>0</v>
      </c>
      <c r="I9" s="69">
        <v>0</v>
      </c>
      <c r="J9" s="69">
        <v>1</v>
      </c>
      <c r="K9" s="69">
        <v>1</v>
      </c>
      <c r="L9" s="69">
        <v>1</v>
      </c>
      <c r="M9" s="69">
        <v>1</v>
      </c>
      <c r="N9" s="71"/>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row>
    <row r="10" spans="1:43" ht="20.25" customHeight="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row>
    <row r="11" spans="1:43" ht="20.25" customHeight="1">
      <c r="A11" s="304" t="s">
        <v>447</v>
      </c>
      <c r="B11" s="273"/>
      <c r="C11" s="273"/>
      <c r="D11" s="273"/>
      <c r="E11" s="273"/>
      <c r="F11" s="273"/>
      <c r="G11" s="273"/>
      <c r="H11" s="273"/>
      <c r="I11" s="273"/>
      <c r="J11" s="273"/>
      <c r="K11" s="273"/>
      <c r="L11" s="273"/>
      <c r="M11" s="297"/>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row>
    <row r="12" spans="1:43" ht="48" customHeight="1">
      <c r="A12" s="67" t="s">
        <v>427</v>
      </c>
      <c r="B12" s="67" t="s">
        <v>428</v>
      </c>
      <c r="C12" s="67" t="s">
        <v>429</v>
      </c>
      <c r="D12" s="67" t="s">
        <v>46</v>
      </c>
      <c r="E12" s="67" t="s">
        <v>430</v>
      </c>
      <c r="F12" s="67" t="s">
        <v>431</v>
      </c>
      <c r="G12" s="67" t="s">
        <v>432</v>
      </c>
      <c r="H12" s="67" t="s">
        <v>433</v>
      </c>
      <c r="I12" s="67" t="s">
        <v>154</v>
      </c>
      <c r="J12" s="67" t="s">
        <v>155</v>
      </c>
      <c r="K12" s="67" t="s">
        <v>156</v>
      </c>
      <c r="L12" s="67" t="s">
        <v>434</v>
      </c>
      <c r="M12" s="67" t="s">
        <v>158</v>
      </c>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row>
    <row r="13" spans="1:43" ht="27.75" customHeight="1">
      <c r="A13" s="69" t="s">
        <v>616</v>
      </c>
      <c r="B13" s="69" t="s">
        <v>617</v>
      </c>
      <c r="C13" s="69" t="s">
        <v>618</v>
      </c>
      <c r="D13" s="293" t="s">
        <v>443</v>
      </c>
      <c r="E13" s="70" t="s">
        <v>437</v>
      </c>
      <c r="F13" s="78" t="e">
        <f t="shared" ref="F13:M13" si="0">F5/$F$5</f>
        <v>#DIV/0!</v>
      </c>
      <c r="G13" s="78" t="e">
        <f t="shared" si="0"/>
        <v>#DIV/0!</v>
      </c>
      <c r="H13" s="78" t="e">
        <f t="shared" si="0"/>
        <v>#DIV/0!</v>
      </c>
      <c r="I13" s="78" t="e">
        <f t="shared" si="0"/>
        <v>#DIV/0!</v>
      </c>
      <c r="J13" s="78" t="e">
        <f t="shared" si="0"/>
        <v>#DIV/0!</v>
      </c>
      <c r="K13" s="78" t="e">
        <f t="shared" si="0"/>
        <v>#DIV/0!</v>
      </c>
      <c r="L13" s="78" t="e">
        <f t="shared" si="0"/>
        <v>#DIV/0!</v>
      </c>
      <c r="M13" s="78" t="e">
        <f t="shared" si="0"/>
        <v>#DIV/0!</v>
      </c>
      <c r="N13" s="36"/>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row>
    <row r="14" spans="1:43" ht="27.75" customHeight="1">
      <c r="A14" s="69" t="s">
        <v>616</v>
      </c>
      <c r="B14" s="69" t="s">
        <v>617</v>
      </c>
      <c r="C14" s="69" t="s">
        <v>618</v>
      </c>
      <c r="D14" s="294"/>
      <c r="E14" s="69" t="s">
        <v>438</v>
      </c>
      <c r="F14" s="78">
        <f t="shared" ref="F14:M14" si="1">F6/$F$6</f>
        <v>1</v>
      </c>
      <c r="G14" s="78">
        <f t="shared" si="1"/>
        <v>0.5714285714285714</v>
      </c>
      <c r="H14" s="78" t="e">
        <f t="shared" si="1"/>
        <v>#VALUE!</v>
      </c>
      <c r="I14" s="78" t="e">
        <f t="shared" si="1"/>
        <v>#VALUE!</v>
      </c>
      <c r="J14" s="78">
        <f t="shared" si="1"/>
        <v>1</v>
      </c>
      <c r="K14" s="78">
        <f t="shared" si="1"/>
        <v>1</v>
      </c>
      <c r="L14" s="78">
        <f t="shared" si="1"/>
        <v>0.8571428571428571</v>
      </c>
      <c r="M14" s="78">
        <f t="shared" si="1"/>
        <v>0.8571428571428571</v>
      </c>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row>
    <row r="15" spans="1:43" ht="27.75" customHeight="1">
      <c r="A15" s="69" t="s">
        <v>616</v>
      </c>
      <c r="B15" s="69" t="s">
        <v>617</v>
      </c>
      <c r="C15" s="69" t="s">
        <v>618</v>
      </c>
      <c r="D15" s="294"/>
      <c r="E15" s="69" t="s">
        <v>439</v>
      </c>
      <c r="F15" s="78" t="e">
        <f t="shared" ref="F15:M15" si="2">F7/$F$7</f>
        <v>#DIV/0!</v>
      </c>
      <c r="G15" s="78" t="e">
        <f t="shared" si="2"/>
        <v>#DIV/0!</v>
      </c>
      <c r="H15" s="78" t="e">
        <f t="shared" si="2"/>
        <v>#DIV/0!</v>
      </c>
      <c r="I15" s="78" t="e">
        <f t="shared" si="2"/>
        <v>#DIV/0!</v>
      </c>
      <c r="J15" s="78" t="e">
        <f t="shared" si="2"/>
        <v>#DIV/0!</v>
      </c>
      <c r="K15" s="78" t="e">
        <f t="shared" si="2"/>
        <v>#DIV/0!</v>
      </c>
      <c r="L15" s="78" t="e">
        <f t="shared" si="2"/>
        <v>#DIV/0!</v>
      </c>
      <c r="M15" s="78" t="e">
        <f t="shared" si="2"/>
        <v>#DIV/0!</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row>
    <row r="16" spans="1:43" ht="27.75" customHeight="1">
      <c r="A16" s="69" t="s">
        <v>616</v>
      </c>
      <c r="B16" s="69" t="s">
        <v>617</v>
      </c>
      <c r="C16" s="69" t="s">
        <v>618</v>
      </c>
      <c r="D16" s="294"/>
      <c r="E16" s="69" t="s">
        <v>440</v>
      </c>
      <c r="F16" s="78">
        <f t="shared" ref="F16:M16" si="3">F8/$F$8</f>
        <v>1</v>
      </c>
      <c r="G16" s="78">
        <f t="shared" si="3"/>
        <v>1</v>
      </c>
      <c r="H16" s="78">
        <f t="shared" si="3"/>
        <v>0</v>
      </c>
      <c r="I16" s="78">
        <f t="shared" si="3"/>
        <v>0</v>
      </c>
      <c r="J16" s="78">
        <f t="shared" si="3"/>
        <v>1</v>
      </c>
      <c r="K16" s="78">
        <f t="shared" si="3"/>
        <v>1</v>
      </c>
      <c r="L16" s="78">
        <f t="shared" si="3"/>
        <v>0.25</v>
      </c>
      <c r="M16" s="78">
        <f t="shared" si="3"/>
        <v>0.25</v>
      </c>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row>
    <row r="17" spans="1:43" ht="27.75" customHeight="1">
      <c r="A17" s="69" t="s">
        <v>616</v>
      </c>
      <c r="B17" s="69" t="s">
        <v>617</v>
      </c>
      <c r="C17" s="69" t="s">
        <v>618</v>
      </c>
      <c r="D17" s="295"/>
      <c r="E17" s="69" t="s">
        <v>441</v>
      </c>
      <c r="F17" s="78">
        <f t="shared" ref="F17:M17" si="4">F9/$F$9</f>
        <v>1</v>
      </c>
      <c r="G17" s="78">
        <f t="shared" si="4"/>
        <v>1</v>
      </c>
      <c r="H17" s="78">
        <f t="shared" si="4"/>
        <v>0</v>
      </c>
      <c r="I17" s="78">
        <f t="shared" si="4"/>
        <v>0</v>
      </c>
      <c r="J17" s="78">
        <f t="shared" si="4"/>
        <v>1</v>
      </c>
      <c r="K17" s="78">
        <f t="shared" si="4"/>
        <v>1</v>
      </c>
      <c r="L17" s="78">
        <f t="shared" si="4"/>
        <v>1</v>
      </c>
      <c r="M17" s="78">
        <f t="shared" si="4"/>
        <v>1</v>
      </c>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row>
    <row r="18" spans="1:43" ht="20.25" customHeight="1">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row>
    <row r="19" spans="1:43">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row>
    <row r="20" spans="1:43">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row>
    <row r="21" spans="1:43" ht="15.75"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row>
    <row r="22" spans="1:43" ht="15.75"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row>
    <row r="23" spans="1:43" ht="15.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row>
    <row r="24" spans="1:43" ht="15.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row>
    <row r="25" spans="1:43" ht="15.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row>
    <row r="26" spans="1:43" ht="15.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row>
    <row r="27" spans="1:43" ht="15.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row>
    <row r="28" spans="1:43" ht="15.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row>
    <row r="29" spans="1:43" ht="15.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row>
    <row r="30" spans="1:43" ht="15.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row>
    <row r="31" spans="1:43" ht="15.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row>
    <row r="32" spans="1:43" ht="15.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row>
    <row r="33" spans="1:43" ht="15.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row>
    <row r="34" spans="1:43" ht="15.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row>
    <row r="35" spans="1:43" ht="15.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row>
    <row r="36" spans="1:43" ht="15.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row>
    <row r="37" spans="1:43" ht="15.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row>
    <row r="38" spans="1:43" ht="15.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row>
    <row r="39" spans="1:43" ht="15.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row>
    <row r="40" spans="1:43" ht="15.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row>
    <row r="41" spans="1:43" ht="15.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row>
    <row r="42" spans="1:43" ht="15.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row>
    <row r="43" spans="1:43" ht="15.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row>
    <row r="44" spans="1:43" ht="15.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row>
    <row r="45" spans="1:43" ht="15.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row>
    <row r="46" spans="1:43" ht="15.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row>
    <row r="47" spans="1:43" ht="15.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row>
    <row r="48" spans="1:43" ht="15.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row>
    <row r="49" spans="1:43" ht="15.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row>
    <row r="50" spans="1:43" ht="15.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row>
    <row r="51" spans="1:43" ht="15.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row>
    <row r="52" spans="1:43" ht="15.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row>
    <row r="53" spans="1:43" ht="15.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row>
    <row r="54" spans="1:43" ht="15.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row>
    <row r="55" spans="1:43" ht="15.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row>
    <row r="56" spans="1:43" ht="15.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row>
    <row r="57" spans="1:43" ht="15.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row>
    <row r="58" spans="1:43" ht="15.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row>
    <row r="59" spans="1:43" ht="15.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row>
    <row r="60" spans="1:43" ht="15.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row>
    <row r="61" spans="1:43" ht="15.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row>
    <row r="62" spans="1:43" ht="15.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row>
    <row r="63" spans="1:43" ht="15.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row>
    <row r="64" spans="1:43" ht="15.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row>
    <row r="65" spans="1:43" ht="15.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row>
    <row r="66" spans="1:43" ht="15.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row>
    <row r="67" spans="1:43" ht="15.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row>
    <row r="68" spans="1:43" ht="15.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row>
    <row r="69" spans="1:43" ht="15.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row>
    <row r="70" spans="1:43" ht="15.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row>
    <row r="71" spans="1:43" ht="15.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row>
    <row r="72" spans="1:43" ht="15.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row>
    <row r="73" spans="1:43" ht="15.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row>
    <row r="74" spans="1:43" ht="15.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row>
    <row r="75" spans="1:43" ht="15.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row>
    <row r="76" spans="1:43" ht="15.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row>
    <row r="77" spans="1:43" ht="15.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row>
    <row r="78" spans="1:43" ht="15.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row>
    <row r="79" spans="1:43" ht="15.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row>
    <row r="80" spans="1:43" ht="15.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row>
    <row r="81" spans="1:43" ht="15.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row>
    <row r="82" spans="1:43" ht="15.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row>
    <row r="83" spans="1:43" ht="15.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row>
    <row r="84" spans="1:43" ht="15.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row>
    <row r="85" spans="1:43" ht="15.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row>
    <row r="86" spans="1:43" ht="15.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row>
    <row r="87" spans="1:43" ht="15.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row>
    <row r="88" spans="1:43" ht="15.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row>
    <row r="89" spans="1:43" ht="15.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row>
    <row r="90" spans="1:43" ht="15.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row>
    <row r="91" spans="1:43" ht="15.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row>
    <row r="92" spans="1:43" ht="15.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row>
    <row r="93" spans="1:43" ht="15.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row>
    <row r="94" spans="1:43" ht="15.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row>
    <row r="95" spans="1:43" ht="15.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row>
    <row r="96" spans="1:43" ht="15.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row>
    <row r="97" spans="1:43" ht="15.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row>
    <row r="98" spans="1:43" ht="15.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row>
    <row r="99" spans="1:43" ht="15.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row>
    <row r="100" spans="1:43" ht="15.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row>
    <row r="101" spans="1:43" ht="15.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row>
    <row r="102" spans="1:43" ht="15.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row>
    <row r="103" spans="1:43" ht="15.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row>
    <row r="104" spans="1:43" ht="15.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row>
    <row r="105" spans="1:43" ht="15.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row>
    <row r="106" spans="1:43" ht="15.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row>
    <row r="107" spans="1:43" ht="15.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row>
    <row r="108" spans="1:43" ht="15.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row>
    <row r="109" spans="1:43" ht="15.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row>
    <row r="110" spans="1:43" ht="15.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row>
    <row r="111" spans="1:43" ht="15.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row>
    <row r="112" spans="1:43" ht="15.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row>
    <row r="113" spans="1:43" ht="15.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row>
    <row r="114" spans="1:43" ht="15.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row>
    <row r="115" spans="1:43" ht="15.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row>
    <row r="116" spans="1:43" ht="15.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row>
    <row r="117" spans="1:43" ht="15.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row>
    <row r="118" spans="1:43" ht="15.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row>
    <row r="119" spans="1:43" ht="15.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row>
    <row r="120" spans="1:43" ht="15.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row>
    <row r="121" spans="1:43" ht="15.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row>
    <row r="122" spans="1:43" ht="15.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row>
    <row r="123" spans="1:43" ht="15.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row>
    <row r="124" spans="1:43" ht="15.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row>
    <row r="125" spans="1:43" ht="15.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row>
    <row r="126" spans="1:43" ht="15.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row>
    <row r="127" spans="1:43" ht="15.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row>
    <row r="128" spans="1:43" ht="15.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row>
    <row r="129" spans="1:43" ht="15.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row>
    <row r="130" spans="1:43" ht="15.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row>
    <row r="131" spans="1:43" ht="15.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row>
    <row r="132" spans="1:43" ht="15.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row>
    <row r="133" spans="1:43" ht="15.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row>
    <row r="134" spans="1:43" ht="15.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row>
    <row r="135" spans="1:43" ht="15.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row>
    <row r="136" spans="1:43" ht="15.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row>
    <row r="137" spans="1:43" ht="15.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row>
    <row r="138" spans="1:43" ht="15.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row>
    <row r="139" spans="1:43" ht="15.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row>
    <row r="140" spans="1:43" ht="15.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row>
    <row r="141" spans="1:43" ht="15.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row>
    <row r="142" spans="1:43" ht="15.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row>
    <row r="143" spans="1:43" ht="15.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row>
    <row r="144" spans="1:43" ht="15.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row>
    <row r="145" spans="1:43" ht="15.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row>
    <row r="146" spans="1:43" ht="15.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row>
    <row r="147" spans="1:43" ht="15.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row>
    <row r="148" spans="1:43" ht="15.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row>
    <row r="149" spans="1:43" ht="15.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row>
    <row r="150" spans="1:43" ht="15.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row>
    <row r="151" spans="1:43" ht="15.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row>
    <row r="152" spans="1:43" ht="15.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row>
    <row r="153" spans="1:43" ht="15.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row>
    <row r="154" spans="1:43" ht="15.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row>
    <row r="155" spans="1:43" ht="15.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row>
    <row r="156" spans="1:43" ht="15.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row>
    <row r="157" spans="1:43" ht="15.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row>
    <row r="158" spans="1:43" ht="15.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row>
    <row r="159" spans="1:43" ht="15.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row>
    <row r="160" spans="1:43" ht="15.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row>
    <row r="161" spans="1:43" ht="15.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row>
    <row r="162" spans="1:43" ht="15.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row>
    <row r="163" spans="1:43" ht="15.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row>
    <row r="164" spans="1:43" ht="15.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row>
    <row r="165" spans="1:43" ht="15.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row>
    <row r="166" spans="1:43" ht="15.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row>
    <row r="167" spans="1:43" ht="15.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row>
    <row r="168" spans="1:43" ht="15.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row>
    <row r="169" spans="1:43" ht="15.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row>
    <row r="170" spans="1:43" ht="15.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row>
    <row r="171" spans="1:43" ht="15.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row>
    <row r="172" spans="1:43" ht="15.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row>
    <row r="173" spans="1:43" ht="15.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row>
    <row r="174" spans="1:43" ht="15.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row>
    <row r="175" spans="1:43" ht="15.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row>
    <row r="176" spans="1:43" ht="15.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row>
    <row r="177" spans="1:43" ht="15.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row>
    <row r="178" spans="1:43" ht="15.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row>
    <row r="179" spans="1:43" ht="15.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row>
    <row r="180" spans="1:43" ht="15.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row>
    <row r="181" spans="1:43" ht="15.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row>
    <row r="182" spans="1:43" ht="15.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row>
    <row r="183" spans="1:43" ht="15.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row>
    <row r="184" spans="1:43" ht="15.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row>
    <row r="185" spans="1:43" ht="15.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row>
    <row r="186" spans="1:43" ht="15.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row>
    <row r="187" spans="1:43" ht="15.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row>
    <row r="188" spans="1:43" ht="15.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row>
    <row r="189" spans="1:43" ht="15.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row>
    <row r="190" spans="1:43" ht="15.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row>
    <row r="191" spans="1:43" ht="15.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row>
    <row r="192" spans="1:43" ht="15.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row>
    <row r="193" spans="1:43" ht="15.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row>
    <row r="194" spans="1:43" ht="15.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row>
    <row r="195" spans="1:43" ht="15.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row>
    <row r="196" spans="1:43" ht="15.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row>
    <row r="197" spans="1:43" ht="15.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row>
    <row r="198" spans="1:43" ht="15.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row>
    <row r="199" spans="1:43" ht="15.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row>
    <row r="200" spans="1:43" ht="15.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row>
    <row r="201" spans="1:43" ht="15.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row>
    <row r="202" spans="1:43" ht="15.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row>
    <row r="203" spans="1:43" ht="15.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row>
    <row r="204" spans="1:43" ht="15.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row>
    <row r="205" spans="1:43" ht="15.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row>
    <row r="206" spans="1:43" ht="15.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row>
    <row r="207" spans="1:43" ht="15.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row>
    <row r="208" spans="1:43" ht="15.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row>
    <row r="209" spans="1:43" ht="15.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row>
    <row r="210" spans="1:43" ht="15.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row>
    <row r="211" spans="1:43" ht="15.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row>
    <row r="212" spans="1:43" ht="15.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row>
    <row r="213" spans="1:43" ht="15.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row>
    <row r="214" spans="1:43" ht="15.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row>
    <row r="215" spans="1:43" ht="15.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row>
    <row r="216" spans="1:43" ht="15.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row>
    <row r="217" spans="1:43" ht="15.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row>
    <row r="218" spans="1:43" ht="15.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row>
    <row r="219" spans="1:43" ht="15.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row>
    <row r="220" spans="1:43" ht="15.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row>
    <row r="221" spans="1:43" ht="15.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row>
    <row r="222" spans="1:43" ht="15.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row>
    <row r="223" spans="1:43" ht="15.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row>
    <row r="224" spans="1:43" ht="15.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row>
    <row r="225" spans="1:43" ht="15.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row>
    <row r="226" spans="1:43" ht="15.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row>
    <row r="227" spans="1:43" ht="15.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row>
    <row r="228" spans="1:43" ht="15.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row>
    <row r="229" spans="1:43" ht="15.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row>
    <row r="230" spans="1:43"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row>
    <row r="231" spans="1:43"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row>
    <row r="232" spans="1:43"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row>
    <row r="233" spans="1:43"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row>
    <row r="234" spans="1:43"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row>
    <row r="235" spans="1:43"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row>
    <row r="236" spans="1:43"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row>
    <row r="237" spans="1:43"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row>
    <row r="238" spans="1:43"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row>
    <row r="239" spans="1:43"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row>
    <row r="240" spans="1:43"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row>
    <row r="241" spans="1:43"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row>
    <row r="242" spans="1:43"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row>
    <row r="243" spans="1:43"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row>
    <row r="244" spans="1:43"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row>
    <row r="245" spans="1:43"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row>
    <row r="246" spans="1:43"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row>
    <row r="247" spans="1:43"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row>
    <row r="248" spans="1:43"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row>
    <row r="249" spans="1:43"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row>
    <row r="250" spans="1:43"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row>
    <row r="251" spans="1:43"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row>
    <row r="252" spans="1:43"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row>
    <row r="253" spans="1:43"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row>
    <row r="254" spans="1:43"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row>
    <row r="255" spans="1:43"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row>
    <row r="256" spans="1:43"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row>
    <row r="257" spans="1:43"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row>
    <row r="258" spans="1:43"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row>
    <row r="259" spans="1:43"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row>
    <row r="260" spans="1:43"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row>
    <row r="261" spans="1:43"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row>
    <row r="262" spans="1:43"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row>
    <row r="263" spans="1:43"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row>
    <row r="264" spans="1:43"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row>
    <row r="265" spans="1:43"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row>
    <row r="266" spans="1:43"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row>
    <row r="267" spans="1:43"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row>
    <row r="268" spans="1:43"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row>
    <row r="269" spans="1:43"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row>
    <row r="270" spans="1:43"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row>
    <row r="271" spans="1:43"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row>
    <row r="272" spans="1:43"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row>
    <row r="273" spans="1:43"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row>
    <row r="274" spans="1:43"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row>
    <row r="275" spans="1:43"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row>
    <row r="276" spans="1:43"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row>
    <row r="277" spans="1:43"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row>
    <row r="278" spans="1:43"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row>
    <row r="279" spans="1:43"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row>
    <row r="280" spans="1:43"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row>
    <row r="281" spans="1:43"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row>
    <row r="282" spans="1:43"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row>
    <row r="283" spans="1:43"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row>
    <row r="284" spans="1:43"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row>
    <row r="285" spans="1:43"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row>
    <row r="286" spans="1:43"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row>
    <row r="287" spans="1:43"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row>
    <row r="288" spans="1:43"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row>
    <row r="289" spans="1:43"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row>
    <row r="290" spans="1:43"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row>
    <row r="291" spans="1:43"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row>
    <row r="292" spans="1:43"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row>
    <row r="293" spans="1:43"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row>
    <row r="294" spans="1:43"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row>
    <row r="295" spans="1:43"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row>
    <row r="296" spans="1:43"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row>
    <row r="297" spans="1:43"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row>
    <row r="298" spans="1:43"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row>
    <row r="299" spans="1:43"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row>
    <row r="300" spans="1:43"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row>
    <row r="301" spans="1:43"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row>
    <row r="302" spans="1:43"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row>
    <row r="303" spans="1:43"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row>
    <row r="304" spans="1:43"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row>
    <row r="305" spans="1:43"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row>
    <row r="306" spans="1:43"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row>
    <row r="307" spans="1:43"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row>
    <row r="308" spans="1:43"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row>
    <row r="309" spans="1:43"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row>
    <row r="310" spans="1:43"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row>
    <row r="311" spans="1:43"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row>
    <row r="312" spans="1:43"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row>
    <row r="313" spans="1:43"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row>
    <row r="314" spans="1:43"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row>
    <row r="315" spans="1:43"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row>
    <row r="316" spans="1:43"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row>
    <row r="317" spans="1:43"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row>
    <row r="318" spans="1:43"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row>
    <row r="319" spans="1:43"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row>
    <row r="320" spans="1:43"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row>
    <row r="321" spans="1:43"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row>
    <row r="322" spans="1:43"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row>
    <row r="323" spans="1:43"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row>
    <row r="324" spans="1:43"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row>
    <row r="325" spans="1:43"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row>
    <row r="326" spans="1:43"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row>
    <row r="327" spans="1:43"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row>
    <row r="328" spans="1:43"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row>
    <row r="329" spans="1:43"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row>
    <row r="330" spans="1:43"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row>
    <row r="331" spans="1:43"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row>
    <row r="332" spans="1:43"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row>
    <row r="333" spans="1:43"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row>
    <row r="334" spans="1:43"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row>
    <row r="335" spans="1:43"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row>
    <row r="336" spans="1:43"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row>
    <row r="337" spans="1:43"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row>
    <row r="338" spans="1:43"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row>
    <row r="339" spans="1:43"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row>
    <row r="340" spans="1:43"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row>
    <row r="341" spans="1:43"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row>
    <row r="342" spans="1:43"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row>
    <row r="343" spans="1:43"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row>
    <row r="344" spans="1:43"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row>
    <row r="345" spans="1:43"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row>
    <row r="346" spans="1:43"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row>
    <row r="347" spans="1:43"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row>
    <row r="348" spans="1:43"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row>
    <row r="349" spans="1:43"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row>
    <row r="350" spans="1:43"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row>
    <row r="351" spans="1:43"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row>
    <row r="352" spans="1:43"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row>
    <row r="353" spans="1:43"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row>
    <row r="354" spans="1:43"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row>
    <row r="355" spans="1:43"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row>
    <row r="356" spans="1:43"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row>
    <row r="357" spans="1:43"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row>
    <row r="358" spans="1:43"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row>
    <row r="359" spans="1:43"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row>
    <row r="360" spans="1:43"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row>
    <row r="361" spans="1:43"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row>
    <row r="362" spans="1:43"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row>
    <row r="363" spans="1:43"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row>
    <row r="364" spans="1:43"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row>
    <row r="365" spans="1:43"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row>
    <row r="366" spans="1:43"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row>
    <row r="367" spans="1:43"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row>
    <row r="368" spans="1:43"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row>
    <row r="369" spans="1:43"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row>
    <row r="370" spans="1:43"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row>
    <row r="371" spans="1:43"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row>
    <row r="372" spans="1:43"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row>
    <row r="373" spans="1:43"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row>
    <row r="374" spans="1:43"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row>
    <row r="375" spans="1:43"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row>
    <row r="376" spans="1:43"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row>
    <row r="377" spans="1:43"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row>
    <row r="378" spans="1:43"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row>
    <row r="379" spans="1:43"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row>
    <row r="380" spans="1:43"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row>
    <row r="381" spans="1:43"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row>
    <row r="382" spans="1:43"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row>
    <row r="383" spans="1:43"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row>
    <row r="384" spans="1:43"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row>
    <row r="385" spans="1:43"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row>
    <row r="386" spans="1:43"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row>
    <row r="387" spans="1:43"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row>
    <row r="388" spans="1:43"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row>
    <row r="389" spans="1:43"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row>
    <row r="390" spans="1:43"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row>
    <row r="391" spans="1:43"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row>
    <row r="392" spans="1:43"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row>
    <row r="393" spans="1:43"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row>
    <row r="394" spans="1:43"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row>
    <row r="395" spans="1:43"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row>
    <row r="396" spans="1:43"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row>
    <row r="397" spans="1:43"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row>
    <row r="398" spans="1:43"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row>
    <row r="399" spans="1:43"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row>
    <row r="400" spans="1:43"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row>
    <row r="401" spans="1:43"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row>
    <row r="402" spans="1:43"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row>
    <row r="403" spans="1:43"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row>
    <row r="404" spans="1:43"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row>
    <row r="405" spans="1:43"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row>
    <row r="406" spans="1:43"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row>
    <row r="407" spans="1:43"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row>
    <row r="408" spans="1:43"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row>
    <row r="409" spans="1:43"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row>
    <row r="410" spans="1:43"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row>
    <row r="411" spans="1:43"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row>
    <row r="412" spans="1:43"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row>
    <row r="413" spans="1:43"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row>
    <row r="414" spans="1:43"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row>
    <row r="415" spans="1:43"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row>
    <row r="416" spans="1:43"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row>
    <row r="417" spans="1:43"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row>
    <row r="418" spans="1:43"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row>
    <row r="419" spans="1:43"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row>
    <row r="420" spans="1:43"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row>
    <row r="421" spans="1:43"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row>
    <row r="422" spans="1:43"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row>
    <row r="423" spans="1:43"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row>
    <row r="424" spans="1:43"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row>
    <row r="425" spans="1:43"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row>
    <row r="426" spans="1:43"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row>
    <row r="427" spans="1:43"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row>
    <row r="428" spans="1:43"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row>
    <row r="429" spans="1:43"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row>
    <row r="430" spans="1:43"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row>
    <row r="431" spans="1:43"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row>
    <row r="432" spans="1:43"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row>
    <row r="433" spans="1:43"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row>
    <row r="434" spans="1:43"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row>
    <row r="435" spans="1:43"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row>
    <row r="436" spans="1:43"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row>
    <row r="437" spans="1:43"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row>
    <row r="438" spans="1:43"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row>
    <row r="439" spans="1:43"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row>
    <row r="440" spans="1:43"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row>
    <row r="441" spans="1:43"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row>
    <row r="442" spans="1:43"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row>
    <row r="443" spans="1:43"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row>
    <row r="444" spans="1:43"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row>
    <row r="445" spans="1:43"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row>
    <row r="446" spans="1:43"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row>
    <row r="447" spans="1:43"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row>
    <row r="448" spans="1:43"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row>
    <row r="449" spans="1:43"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row>
    <row r="450" spans="1:43"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row>
    <row r="451" spans="1:43"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row>
    <row r="452" spans="1:43"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row>
    <row r="453" spans="1:43"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row>
    <row r="454" spans="1:43"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row>
    <row r="455" spans="1:43"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row>
    <row r="456" spans="1:43"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row>
    <row r="457" spans="1:43"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row>
    <row r="458" spans="1:43"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row>
    <row r="459" spans="1:43"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row>
    <row r="460" spans="1:43"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row>
    <row r="461" spans="1:43"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row>
    <row r="462" spans="1:43"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row>
    <row r="463" spans="1:43"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row>
    <row r="464" spans="1:43"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row>
    <row r="465" spans="1:43"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row>
    <row r="466" spans="1:43"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row>
    <row r="467" spans="1:43"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row>
    <row r="468" spans="1:43"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row>
    <row r="469" spans="1:43"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row>
    <row r="470" spans="1:43"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row>
    <row r="471" spans="1:43"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row>
    <row r="472" spans="1:43"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row>
    <row r="473" spans="1:43"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row>
    <row r="474" spans="1:43"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row>
    <row r="475" spans="1:43"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row>
    <row r="476" spans="1:43"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row>
    <row r="477" spans="1:43"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row>
    <row r="478" spans="1:43"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row>
    <row r="479" spans="1:43"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row>
    <row r="480" spans="1:43"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row>
    <row r="481" spans="1:43"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row>
    <row r="482" spans="1:43"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row>
    <row r="483" spans="1:43"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row>
    <row r="484" spans="1:43"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row>
    <row r="485" spans="1:43"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row>
    <row r="486" spans="1:43"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row>
    <row r="487" spans="1:43"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row>
    <row r="488" spans="1:43"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row>
    <row r="489" spans="1:43"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row>
    <row r="490" spans="1:43"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row>
    <row r="491" spans="1:43"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row>
    <row r="492" spans="1:43"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row>
    <row r="493" spans="1:43"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row>
    <row r="494" spans="1:43"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row>
    <row r="495" spans="1:43"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row>
    <row r="496" spans="1:43"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row>
    <row r="497" spans="1:43"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row>
    <row r="498" spans="1:43"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row>
    <row r="499" spans="1:43"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row>
    <row r="500" spans="1:43"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row>
    <row r="501" spans="1:43"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row>
    <row r="502" spans="1:43"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row>
    <row r="503" spans="1:43"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row>
    <row r="504" spans="1:43"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row>
    <row r="505" spans="1:43"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row>
    <row r="506" spans="1:43"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row>
    <row r="507" spans="1:43"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row>
    <row r="508" spans="1:43"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row>
    <row r="509" spans="1:43"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row>
    <row r="510" spans="1:43"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row>
    <row r="511" spans="1:43"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row>
    <row r="512" spans="1:43"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row>
    <row r="513" spans="1:43"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row>
    <row r="514" spans="1:43"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row>
    <row r="515" spans="1:43"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row>
    <row r="516" spans="1:43"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row>
    <row r="517" spans="1:43"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row>
    <row r="518" spans="1:43"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row>
    <row r="519" spans="1:43"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row>
    <row r="520" spans="1:43"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row>
    <row r="521" spans="1:43"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row>
    <row r="522" spans="1:43"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row>
    <row r="523" spans="1:43"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row>
    <row r="524" spans="1:43"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row>
    <row r="525" spans="1:43"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row>
    <row r="526" spans="1:43"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row>
    <row r="527" spans="1:43"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row>
    <row r="528" spans="1:43"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row>
    <row r="529" spans="1:43"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row>
    <row r="530" spans="1:43"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row>
    <row r="531" spans="1:43"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row>
    <row r="532" spans="1:43"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row>
    <row r="533" spans="1:43"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row>
    <row r="534" spans="1:43"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row>
    <row r="535" spans="1:43"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row>
    <row r="536" spans="1:43"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row>
    <row r="537" spans="1:43"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row>
    <row r="538" spans="1:43"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row>
    <row r="539" spans="1:43"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row>
    <row r="540" spans="1:43"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row>
    <row r="541" spans="1:43"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row>
    <row r="542" spans="1:43"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row>
    <row r="543" spans="1:43"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row>
    <row r="544" spans="1:43"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row>
    <row r="545" spans="1:43"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row>
    <row r="546" spans="1:43"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row>
    <row r="547" spans="1:43"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row>
    <row r="548" spans="1:43"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row>
    <row r="549" spans="1:43"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row>
    <row r="550" spans="1:43"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row>
    <row r="551" spans="1:43"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row>
    <row r="552" spans="1:43"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row>
    <row r="553" spans="1:43"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row>
    <row r="554" spans="1:43"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row>
    <row r="555" spans="1:43"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row>
    <row r="556" spans="1:43"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row>
    <row r="557" spans="1:43"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row>
    <row r="558" spans="1:43"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row>
    <row r="559" spans="1:43"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row>
    <row r="560" spans="1:43"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row>
    <row r="561" spans="1:43"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row>
    <row r="562" spans="1:43"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row>
    <row r="563" spans="1:43"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row>
    <row r="564" spans="1:43"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row>
    <row r="565" spans="1:43"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row>
    <row r="566" spans="1:43"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row>
    <row r="567" spans="1:43"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row>
    <row r="568" spans="1:43"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row>
    <row r="569" spans="1:43"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row>
    <row r="570" spans="1:43"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row>
    <row r="571" spans="1:43"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row>
    <row r="572" spans="1:43"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row>
    <row r="573" spans="1:43"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row>
    <row r="574" spans="1:43"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row>
    <row r="575" spans="1:43"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row>
    <row r="576" spans="1:43"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row>
    <row r="577" spans="1:43"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row>
    <row r="578" spans="1:43"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row>
    <row r="579" spans="1:43"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row>
    <row r="580" spans="1:43"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row>
    <row r="581" spans="1:43"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row>
    <row r="582" spans="1:43"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row>
    <row r="583" spans="1:43"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row>
    <row r="584" spans="1:43"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row>
    <row r="585" spans="1:43"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row>
    <row r="586" spans="1:43"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row>
    <row r="587" spans="1:43"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row>
    <row r="588" spans="1:43"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row>
    <row r="589" spans="1:43"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row>
    <row r="590" spans="1:43"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row>
    <row r="591" spans="1:43"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row>
    <row r="592" spans="1:43"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row>
    <row r="593" spans="1:43"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row>
    <row r="594" spans="1:43"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row>
    <row r="595" spans="1:43"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row>
    <row r="596" spans="1:43"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row>
    <row r="597" spans="1:43"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row>
    <row r="598" spans="1:43"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row>
    <row r="599" spans="1:43"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row>
    <row r="600" spans="1:43"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row>
    <row r="601" spans="1:43"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row>
    <row r="602" spans="1:43"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row>
    <row r="603" spans="1:43"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row>
    <row r="604" spans="1:43"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row>
    <row r="605" spans="1:43"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row>
    <row r="606" spans="1:43"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row>
    <row r="607" spans="1:43"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row>
    <row r="608" spans="1:43"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row>
    <row r="609" spans="1:43"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row>
    <row r="610" spans="1:43"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row>
    <row r="611" spans="1:43"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row>
    <row r="612" spans="1:43"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row>
    <row r="613" spans="1:43"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row>
    <row r="614" spans="1:43"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row>
    <row r="615" spans="1:43"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row>
    <row r="616" spans="1:43"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row>
    <row r="617" spans="1:43"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row>
    <row r="618" spans="1:43"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row>
    <row r="619" spans="1:43"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row>
    <row r="620" spans="1:43"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row>
    <row r="621" spans="1:43"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row>
    <row r="622" spans="1:43"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row>
    <row r="623" spans="1:43"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row>
    <row r="624" spans="1:43"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row>
    <row r="625" spans="1:43"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row>
    <row r="626" spans="1:43"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row>
    <row r="627" spans="1:43"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row>
    <row r="628" spans="1:43"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row>
    <row r="629" spans="1:43"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row>
    <row r="630" spans="1:43"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row>
    <row r="631" spans="1:43"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row>
    <row r="632" spans="1:43"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row>
    <row r="633" spans="1:43"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row>
    <row r="634" spans="1:43"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row>
    <row r="635" spans="1:43"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row>
    <row r="636" spans="1:43"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row>
    <row r="637" spans="1:43"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row>
    <row r="638" spans="1:43"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row>
    <row r="639" spans="1:43"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row>
    <row r="640" spans="1:43"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row>
    <row r="641" spans="1:43"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row>
    <row r="642" spans="1:43"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row>
    <row r="643" spans="1:43"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row>
    <row r="644" spans="1:43"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row>
    <row r="645" spans="1:43"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row>
    <row r="646" spans="1:43"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row>
    <row r="647" spans="1:43"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row>
    <row r="648" spans="1:43"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row>
    <row r="649" spans="1:43"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row>
    <row r="650" spans="1:43"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row>
    <row r="651" spans="1:43"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row>
    <row r="652" spans="1:43"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row>
    <row r="653" spans="1:43"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row>
    <row r="654" spans="1:43"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row>
    <row r="655" spans="1:43"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row>
    <row r="656" spans="1:43"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row>
    <row r="657" spans="1:43"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row>
    <row r="658" spans="1:43"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row>
    <row r="659" spans="1:43"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row>
    <row r="660" spans="1:43"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row>
    <row r="661" spans="1:43"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row>
    <row r="662" spans="1:43"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row>
    <row r="663" spans="1:43"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row>
    <row r="664" spans="1:43"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row>
    <row r="665" spans="1:43"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row>
    <row r="666" spans="1:43"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row>
    <row r="667" spans="1:43"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row>
    <row r="668" spans="1:43"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row>
    <row r="669" spans="1:43"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row>
    <row r="670" spans="1:43"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row>
    <row r="671" spans="1:43"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row>
    <row r="672" spans="1:43"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row>
    <row r="673" spans="1:43"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row>
    <row r="674" spans="1:43"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row>
    <row r="675" spans="1:43"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row>
    <row r="676" spans="1:43"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row>
    <row r="677" spans="1:43"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row>
    <row r="678" spans="1:43"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row>
    <row r="679" spans="1:43"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row>
    <row r="680" spans="1:43"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row>
    <row r="681" spans="1:43"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row>
    <row r="682" spans="1:43"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row>
    <row r="683" spans="1:43"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row>
    <row r="684" spans="1:43"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row>
    <row r="685" spans="1:43"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row>
    <row r="686" spans="1:43"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row>
    <row r="687" spans="1:43"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row>
    <row r="688" spans="1:43"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row>
    <row r="689" spans="1:43"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row>
    <row r="690" spans="1:43"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row>
    <row r="691" spans="1:43"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row>
    <row r="692" spans="1:43"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row>
    <row r="693" spans="1:43"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row>
    <row r="694" spans="1:43"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row>
    <row r="695" spans="1:43"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row>
    <row r="696" spans="1:43"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row>
    <row r="697" spans="1:43"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row>
    <row r="698" spans="1:43"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row>
    <row r="699" spans="1:43"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row>
    <row r="700" spans="1:43"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row>
    <row r="701" spans="1:43"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row>
    <row r="702" spans="1:43"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row>
    <row r="703" spans="1:43"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row>
    <row r="704" spans="1:43"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row>
    <row r="705" spans="1:43"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row>
    <row r="706" spans="1:43"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row>
    <row r="707" spans="1:43"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row>
    <row r="708" spans="1:43"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row>
    <row r="709" spans="1:43"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row>
    <row r="710" spans="1:43"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row>
    <row r="711" spans="1:43"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row>
    <row r="712" spans="1:43"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row>
    <row r="713" spans="1:43"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row>
    <row r="714" spans="1:43"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row>
    <row r="715" spans="1:43"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row>
    <row r="716" spans="1:43"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row>
    <row r="717" spans="1:43"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row>
    <row r="718" spans="1:43"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row>
    <row r="719" spans="1:43"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row>
    <row r="720" spans="1:43"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row>
    <row r="721" spans="1:43"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row>
    <row r="722" spans="1:43"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row>
    <row r="723" spans="1:43"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row>
    <row r="724" spans="1:43"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row>
    <row r="725" spans="1:43"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row>
    <row r="726" spans="1:43"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row>
    <row r="727" spans="1:43"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row>
    <row r="728" spans="1:43"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row>
    <row r="729" spans="1:43"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row>
    <row r="730" spans="1:43"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row>
    <row r="731" spans="1:43"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row>
    <row r="732" spans="1:43"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row>
    <row r="733" spans="1:43"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row>
    <row r="734" spans="1:43"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row>
    <row r="735" spans="1:43"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row>
    <row r="736" spans="1:43"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row>
    <row r="737" spans="1:43"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row>
    <row r="738" spans="1:43"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row>
    <row r="739" spans="1:43"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row>
    <row r="740" spans="1:43"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row>
    <row r="741" spans="1:43"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row>
    <row r="742" spans="1:43"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row>
    <row r="743" spans="1:43"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row>
    <row r="744" spans="1:43"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row>
    <row r="745" spans="1:43"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row>
    <row r="746" spans="1:43"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row>
    <row r="747" spans="1:43"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row>
    <row r="748" spans="1:43"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row>
    <row r="749" spans="1:43"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row>
    <row r="750" spans="1:43"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row>
    <row r="751" spans="1:43"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row>
    <row r="752" spans="1:43"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row>
    <row r="753" spans="1:43"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row>
    <row r="754" spans="1:43"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row>
    <row r="755" spans="1:43"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row>
    <row r="756" spans="1:43"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row>
    <row r="757" spans="1:43"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row>
    <row r="758" spans="1:43"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row>
    <row r="759" spans="1:43"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row>
    <row r="760" spans="1:43"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row>
    <row r="761" spans="1:43"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row>
    <row r="762" spans="1:43"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row>
    <row r="763" spans="1:43"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row>
    <row r="764" spans="1:43"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row>
    <row r="765" spans="1:43"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row>
    <row r="766" spans="1:43"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row>
    <row r="767" spans="1:43"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row>
    <row r="768" spans="1:43"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row>
    <row r="769" spans="1:43"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row>
    <row r="770" spans="1:43"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row>
    <row r="771" spans="1:43"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row>
    <row r="772" spans="1:43"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row>
    <row r="773" spans="1:43"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row>
    <row r="774" spans="1:43"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row>
    <row r="775" spans="1:43"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row>
    <row r="776" spans="1:43"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row>
    <row r="777" spans="1:43"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row>
    <row r="778" spans="1:43"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row>
    <row r="779" spans="1:43"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row>
    <row r="780" spans="1:43"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row>
    <row r="781" spans="1:43"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row>
    <row r="782" spans="1:43"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row>
    <row r="783" spans="1:43"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row>
    <row r="784" spans="1:43"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row>
    <row r="785" spans="1:43"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row>
    <row r="786" spans="1:43"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row>
    <row r="787" spans="1:43"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row>
    <row r="788" spans="1:43"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row>
    <row r="789" spans="1:43"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row>
    <row r="790" spans="1:43"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row>
    <row r="791" spans="1:43"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row>
    <row r="792" spans="1:43"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row>
    <row r="793" spans="1:43"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row>
    <row r="794" spans="1:43"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row>
    <row r="795" spans="1:43"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row>
    <row r="796" spans="1:43"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row>
    <row r="797" spans="1:43"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row>
    <row r="798" spans="1:43"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row>
    <row r="799" spans="1:43"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row>
    <row r="800" spans="1:43"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row>
    <row r="801" spans="1:43"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row>
    <row r="802" spans="1:43"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row>
    <row r="803" spans="1:43"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row>
    <row r="804" spans="1:43"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row>
    <row r="805" spans="1:43"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row>
    <row r="806" spans="1:43"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row>
    <row r="807" spans="1:43"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row>
    <row r="808" spans="1:43"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row>
    <row r="809" spans="1:43"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row>
    <row r="810" spans="1:43"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row>
    <row r="811" spans="1:43"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row>
    <row r="812" spans="1:43"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row>
    <row r="813" spans="1:43"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row>
    <row r="814" spans="1:43"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row>
    <row r="815" spans="1:43"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row>
    <row r="816" spans="1:43"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row>
    <row r="817" spans="1:43"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row>
    <row r="818" spans="1:43"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row>
    <row r="819" spans="1:43"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row>
    <row r="820" spans="1:43"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row>
    <row r="821" spans="1:43"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row>
    <row r="822" spans="1:43"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row>
    <row r="823" spans="1:43"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row>
    <row r="824" spans="1:43"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row>
    <row r="825" spans="1:43"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row>
    <row r="826" spans="1:43"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row>
    <row r="827" spans="1:43"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row>
    <row r="828" spans="1:43"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row>
    <row r="829" spans="1:43"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row>
    <row r="830" spans="1:43"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row>
    <row r="831" spans="1:43"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row>
    <row r="832" spans="1:43"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row>
    <row r="833" spans="1:43"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row>
    <row r="834" spans="1:43"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row>
    <row r="835" spans="1:43"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row>
    <row r="836" spans="1:43"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row>
    <row r="837" spans="1:43"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row>
    <row r="838" spans="1:43"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row>
    <row r="839" spans="1:43"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row>
    <row r="840" spans="1:43"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row>
    <row r="841" spans="1:43"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row>
    <row r="842" spans="1:43"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row>
    <row r="843" spans="1:43"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row>
    <row r="844" spans="1:43"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row>
    <row r="845" spans="1:43"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row>
    <row r="846" spans="1:43"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row>
    <row r="847" spans="1:43"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row>
    <row r="848" spans="1:43"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row>
    <row r="849" spans="1:43"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row>
    <row r="850" spans="1:43"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row>
    <row r="851" spans="1:43"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row>
    <row r="852" spans="1:43"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row>
    <row r="853" spans="1:43"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row>
    <row r="854" spans="1:43"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row>
    <row r="855" spans="1:43"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row>
    <row r="856" spans="1:43"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row>
    <row r="857" spans="1:43"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row>
    <row r="858" spans="1:43"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row>
    <row r="859" spans="1:43"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row>
    <row r="860" spans="1:43"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row>
    <row r="861" spans="1:43"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row>
    <row r="862" spans="1:43"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row>
    <row r="863" spans="1:43"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row>
    <row r="864" spans="1:43"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row>
    <row r="865" spans="1:43"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row>
    <row r="866" spans="1:43"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row>
    <row r="867" spans="1:43"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row>
    <row r="868" spans="1:43"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row>
    <row r="869" spans="1:43"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row>
    <row r="870" spans="1:43"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row>
    <row r="871" spans="1:43"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row>
    <row r="872" spans="1:43"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row>
    <row r="873" spans="1:43"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row>
    <row r="874" spans="1:43"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row>
    <row r="875" spans="1:43"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row>
    <row r="876" spans="1:43"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row>
    <row r="877" spans="1:43"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row>
    <row r="878" spans="1:43"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row>
    <row r="879" spans="1:43"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row>
    <row r="880" spans="1:43"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row>
    <row r="881" spans="1:43"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row>
    <row r="882" spans="1:43"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row>
    <row r="883" spans="1:43"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row>
    <row r="884" spans="1:43"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row>
    <row r="885" spans="1:43"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row>
    <row r="886" spans="1:43"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row>
    <row r="887" spans="1:43"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row>
    <row r="888" spans="1:43"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row>
    <row r="889" spans="1:43"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row>
    <row r="890" spans="1:43"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row>
    <row r="891" spans="1:43"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row>
    <row r="892" spans="1:43"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row>
    <row r="893" spans="1:43"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row>
    <row r="894" spans="1:43"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row>
    <row r="895" spans="1:43"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row>
    <row r="896" spans="1:43"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row>
    <row r="897" spans="1:43"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row>
    <row r="898" spans="1:43"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row>
    <row r="899" spans="1:43"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row>
    <row r="900" spans="1:43"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row>
    <row r="901" spans="1:43"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row>
    <row r="902" spans="1:43"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row>
    <row r="903" spans="1:43"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row>
    <row r="904" spans="1:43"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row>
    <row r="905" spans="1:43"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row>
    <row r="906" spans="1:43"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row>
    <row r="907" spans="1:43"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row>
    <row r="908" spans="1:43"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row>
    <row r="909" spans="1:43"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row>
    <row r="910" spans="1:43"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row>
    <row r="911" spans="1:43"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row>
    <row r="912" spans="1:43"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row>
    <row r="913" spans="1:43"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row>
    <row r="914" spans="1:43"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row>
    <row r="915" spans="1:43"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row>
    <row r="916" spans="1:43"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row>
    <row r="917" spans="1:43"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row>
    <row r="918" spans="1:43"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row>
    <row r="919" spans="1:43"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row>
    <row r="920" spans="1:43"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row>
    <row r="921" spans="1:43"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row>
    <row r="922" spans="1:43"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row>
    <row r="923" spans="1:43"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row>
    <row r="924" spans="1:43"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row>
    <row r="925" spans="1:43"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row>
    <row r="926" spans="1:43"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row>
    <row r="927" spans="1:43"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row>
    <row r="928" spans="1:43"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row>
    <row r="929" spans="1:43"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row>
    <row r="930" spans="1:43"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row>
    <row r="931" spans="1:43"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row>
    <row r="932" spans="1:43"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row>
    <row r="933" spans="1:43"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row>
    <row r="934" spans="1:43"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row>
    <row r="935" spans="1:43"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row>
    <row r="936" spans="1:43"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row>
    <row r="937" spans="1:43"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row>
    <row r="938" spans="1:43"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row>
    <row r="939" spans="1:43"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row>
    <row r="940" spans="1:43"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row>
    <row r="941" spans="1:43"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row>
    <row r="942" spans="1:43"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row>
    <row r="943" spans="1:43"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row>
    <row r="944" spans="1:43"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row>
    <row r="945" spans="1:43"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row>
    <row r="946" spans="1:43"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row>
    <row r="947" spans="1:43"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row>
    <row r="948" spans="1:43"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row>
    <row r="949" spans="1:43"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row>
    <row r="950" spans="1:43"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row>
    <row r="951" spans="1:43"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row>
    <row r="952" spans="1:43"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row>
    <row r="953" spans="1:43"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row>
    <row r="954" spans="1:43"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row>
    <row r="955" spans="1:43"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row>
    <row r="956" spans="1:43"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row>
    <row r="957" spans="1:43"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row>
    <row r="958" spans="1:43"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row>
    <row r="959" spans="1:43"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row>
    <row r="960" spans="1:43"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row>
    <row r="961" spans="1:43"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row>
    <row r="962" spans="1:43"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row>
    <row r="963" spans="1:43"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row>
    <row r="964" spans="1:43"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row>
    <row r="965" spans="1:43"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row>
    <row r="966" spans="1:43"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row>
    <row r="967" spans="1:43"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row>
    <row r="968" spans="1:43"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row>
    <row r="969" spans="1:43"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row>
    <row r="970" spans="1:43"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row>
    <row r="971" spans="1:43"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row>
    <row r="972" spans="1:43"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row>
    <row r="973" spans="1:43"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row>
    <row r="974" spans="1:43"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row>
    <row r="975" spans="1:43"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row>
    <row r="976" spans="1:43"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row>
    <row r="977" spans="1:43"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row>
    <row r="978" spans="1:43"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row>
    <row r="979" spans="1:43"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row>
    <row r="980" spans="1:43"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row>
    <row r="981" spans="1:43"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row>
    <row r="982" spans="1:43"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row>
    <row r="983" spans="1:43"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row>
    <row r="984" spans="1:43"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row>
    <row r="985" spans="1:43"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row>
    <row r="986" spans="1:43"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row>
    <row r="987" spans="1:43"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row>
    <row r="988" spans="1:43"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row>
    <row r="989" spans="1:43"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row>
    <row r="990" spans="1:43"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row>
    <row r="991" spans="1:43"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row>
    <row r="992" spans="1:43"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row>
    <row r="993" spans="1:43"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row>
    <row r="994" spans="1:43"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row>
    <row r="995" spans="1:43"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row>
    <row r="996" spans="1:43"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row>
    <row r="997" spans="1:43"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row>
    <row r="998" spans="1:43"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row>
    <row r="999" spans="1:43"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row>
    <row r="1000" spans="1:43"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row>
  </sheetData>
  <mergeCells count="7">
    <mergeCell ref="A11:M11"/>
    <mergeCell ref="D13:D17"/>
    <mergeCell ref="A1:N1"/>
    <mergeCell ref="A2:L2"/>
    <mergeCell ref="M2:N2"/>
    <mergeCell ref="A3:N3"/>
    <mergeCell ref="D5:D9"/>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DDAC4"/>
  </sheetPr>
  <dimension ref="A1:AB1000"/>
  <sheetViews>
    <sheetView zoomScale="60" zoomScaleNormal="60" workbookViewId="0">
      <selection activeCell="H7" sqref="H7"/>
    </sheetView>
  </sheetViews>
  <sheetFormatPr baseColWidth="10" defaultColWidth="14.44140625" defaultRowHeight="15" customHeight="1"/>
  <cols>
    <col min="1" max="4" width="19.109375" customWidth="1"/>
    <col min="5" max="5" width="24.6640625" customWidth="1"/>
    <col min="6" max="6" width="27.44140625" customWidth="1"/>
    <col min="7" max="27" width="33.44140625" customWidth="1"/>
    <col min="28" max="28" width="29.109375" customWidth="1"/>
  </cols>
  <sheetData>
    <row r="1" spans="1:28" ht="48" customHeight="1">
      <c r="A1" s="296" t="s">
        <v>448</v>
      </c>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97"/>
    </row>
    <row r="2" spans="1:28" ht="37.5" customHeight="1">
      <c r="A2" s="305" t="s">
        <v>449</v>
      </c>
      <c r="B2" s="273"/>
      <c r="C2" s="273"/>
      <c r="D2" s="273"/>
      <c r="E2" s="273"/>
      <c r="F2" s="273"/>
      <c r="G2" s="273"/>
      <c r="H2" s="273"/>
      <c r="I2" s="273"/>
      <c r="J2" s="273"/>
      <c r="K2" s="273"/>
      <c r="L2" s="273"/>
      <c r="M2" s="273"/>
      <c r="N2" s="273"/>
      <c r="O2" s="273"/>
      <c r="P2" s="273"/>
      <c r="Q2" s="273"/>
      <c r="R2" s="273"/>
      <c r="S2" s="273"/>
      <c r="T2" s="273"/>
      <c r="U2" s="273"/>
      <c r="V2" s="273"/>
      <c r="W2" s="273"/>
      <c r="X2" s="273"/>
      <c r="Y2" s="273"/>
      <c r="Z2" s="297"/>
      <c r="AA2" s="306" t="s">
        <v>450</v>
      </c>
      <c r="AB2" s="297"/>
    </row>
    <row r="3" spans="1:28" ht="37.5" customHeight="1">
      <c r="A3" s="307" t="s">
        <v>451</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2"/>
    </row>
    <row r="4" spans="1:28" ht="55.5" customHeight="1">
      <c r="A4" s="308" t="s">
        <v>427</v>
      </c>
      <c r="B4" s="308" t="s">
        <v>428</v>
      </c>
      <c r="C4" s="308" t="s">
        <v>429</v>
      </c>
      <c r="D4" s="308" t="s">
        <v>46</v>
      </c>
      <c r="E4" s="308" t="s">
        <v>430</v>
      </c>
      <c r="F4" s="309" t="s">
        <v>431</v>
      </c>
      <c r="G4" s="311" t="s">
        <v>432</v>
      </c>
      <c r="H4" s="270"/>
      <c r="I4" s="271"/>
      <c r="J4" s="311" t="s">
        <v>433</v>
      </c>
      <c r="K4" s="270"/>
      <c r="L4" s="271"/>
      <c r="M4" s="311" t="s">
        <v>154</v>
      </c>
      <c r="N4" s="270"/>
      <c r="O4" s="271"/>
      <c r="P4" s="311" t="s">
        <v>155</v>
      </c>
      <c r="Q4" s="270"/>
      <c r="R4" s="271"/>
      <c r="S4" s="311" t="s">
        <v>156</v>
      </c>
      <c r="T4" s="270"/>
      <c r="U4" s="271"/>
      <c r="V4" s="311" t="s">
        <v>434</v>
      </c>
      <c r="W4" s="270"/>
      <c r="X4" s="271"/>
      <c r="Y4" s="311" t="s">
        <v>158</v>
      </c>
      <c r="Z4" s="270"/>
      <c r="AA4" s="271"/>
      <c r="AB4" s="75" t="s">
        <v>435</v>
      </c>
    </row>
    <row r="5" spans="1:28" ht="124.8">
      <c r="A5" s="295"/>
      <c r="B5" s="295"/>
      <c r="C5" s="295"/>
      <c r="D5" s="295"/>
      <c r="E5" s="295"/>
      <c r="F5" s="310"/>
      <c r="G5" s="81" t="s">
        <v>452</v>
      </c>
      <c r="H5" s="67" t="s">
        <v>453</v>
      </c>
      <c r="I5" s="82" t="s">
        <v>454</v>
      </c>
      <c r="J5" s="81" t="s">
        <v>452</v>
      </c>
      <c r="K5" s="67" t="s">
        <v>453</v>
      </c>
      <c r="L5" s="82" t="s">
        <v>454</v>
      </c>
      <c r="M5" s="81" t="s">
        <v>452</v>
      </c>
      <c r="N5" s="67" t="s">
        <v>453</v>
      </c>
      <c r="O5" s="82" t="s">
        <v>454</v>
      </c>
      <c r="P5" s="81" t="s">
        <v>452</v>
      </c>
      <c r="Q5" s="67" t="s">
        <v>453</v>
      </c>
      <c r="R5" s="82" t="s">
        <v>454</v>
      </c>
      <c r="S5" s="81" t="s">
        <v>452</v>
      </c>
      <c r="T5" s="67" t="s">
        <v>453</v>
      </c>
      <c r="U5" s="82" t="s">
        <v>454</v>
      </c>
      <c r="V5" s="81" t="s">
        <v>452</v>
      </c>
      <c r="W5" s="67" t="s">
        <v>453</v>
      </c>
      <c r="X5" s="82" t="s">
        <v>454</v>
      </c>
      <c r="Y5" s="81" t="s">
        <v>452</v>
      </c>
      <c r="Z5" s="67" t="s">
        <v>453</v>
      </c>
      <c r="AA5" s="82" t="s">
        <v>454</v>
      </c>
      <c r="AB5" s="71"/>
    </row>
    <row r="6" spans="1:28" ht="25.5" customHeight="1">
      <c r="A6" s="83" t="s">
        <v>616</v>
      </c>
      <c r="B6" s="83" t="s">
        <v>617</v>
      </c>
      <c r="C6" s="83" t="s">
        <v>618</v>
      </c>
      <c r="D6" s="313" t="s">
        <v>436</v>
      </c>
      <c r="E6" s="84" t="s">
        <v>437</v>
      </c>
      <c r="F6" s="85"/>
      <c r="G6" s="86"/>
      <c r="H6" s="69"/>
      <c r="I6" s="87"/>
      <c r="J6" s="86"/>
      <c r="K6" s="69"/>
      <c r="L6" s="87"/>
      <c r="M6" s="86"/>
      <c r="N6" s="69"/>
      <c r="O6" s="87"/>
      <c r="P6" s="86"/>
      <c r="Q6" s="69"/>
      <c r="R6" s="87"/>
      <c r="S6" s="86"/>
      <c r="T6" s="69"/>
      <c r="U6" s="87"/>
      <c r="V6" s="86"/>
      <c r="W6" s="69"/>
      <c r="X6" s="87"/>
      <c r="Y6" s="86"/>
      <c r="Z6" s="69"/>
      <c r="AA6" s="87"/>
      <c r="AB6" s="71"/>
    </row>
    <row r="7" spans="1:28" ht="165.75" customHeight="1">
      <c r="A7" s="69" t="s">
        <v>616</v>
      </c>
      <c r="B7" s="69" t="s">
        <v>617</v>
      </c>
      <c r="C7" s="69" t="s">
        <v>618</v>
      </c>
      <c r="D7" s="294"/>
      <c r="E7" s="69" t="s">
        <v>438</v>
      </c>
      <c r="F7" s="88">
        <v>7</v>
      </c>
      <c r="G7" s="89">
        <v>7</v>
      </c>
      <c r="H7" s="70">
        <v>0</v>
      </c>
      <c r="I7" s="90">
        <v>0</v>
      </c>
      <c r="J7" s="86" t="s">
        <v>494</v>
      </c>
      <c r="K7" s="86" t="s">
        <v>494</v>
      </c>
      <c r="L7" s="86" t="s">
        <v>494</v>
      </c>
      <c r="M7" s="86" t="s">
        <v>494</v>
      </c>
      <c r="N7" s="71" t="s">
        <v>494</v>
      </c>
      <c r="O7" s="87" t="s">
        <v>494</v>
      </c>
      <c r="P7" s="91">
        <v>7</v>
      </c>
      <c r="Q7" s="72">
        <v>0</v>
      </c>
      <c r="R7" s="92">
        <v>0</v>
      </c>
      <c r="S7" s="86">
        <v>7</v>
      </c>
      <c r="T7" s="69">
        <v>0</v>
      </c>
      <c r="U7" s="87">
        <v>0</v>
      </c>
      <c r="V7" s="86">
        <v>6</v>
      </c>
      <c r="W7" s="69">
        <v>0</v>
      </c>
      <c r="X7" s="87">
        <v>0</v>
      </c>
      <c r="Y7" s="86">
        <v>0</v>
      </c>
      <c r="Z7" s="69">
        <v>6</v>
      </c>
      <c r="AA7" s="87">
        <v>0</v>
      </c>
      <c r="AB7" s="71"/>
    </row>
    <row r="8" spans="1:28" ht="25.5" customHeight="1">
      <c r="A8" s="69" t="s">
        <v>616</v>
      </c>
      <c r="B8" s="69" t="s">
        <v>617</v>
      </c>
      <c r="C8" s="69" t="s">
        <v>618</v>
      </c>
      <c r="D8" s="294"/>
      <c r="E8" s="69" t="s">
        <v>439</v>
      </c>
      <c r="F8" s="93"/>
      <c r="G8" s="86"/>
      <c r="H8" s="69"/>
      <c r="I8" s="87"/>
      <c r="J8" s="86"/>
      <c r="K8" s="69"/>
      <c r="L8" s="87"/>
      <c r="M8" s="86"/>
      <c r="N8" s="71"/>
      <c r="O8" s="87"/>
      <c r="P8" s="86"/>
      <c r="Q8" s="69"/>
      <c r="R8" s="87"/>
      <c r="S8" s="86"/>
      <c r="T8" s="69"/>
      <c r="U8" s="87"/>
      <c r="V8" s="86"/>
      <c r="W8" s="69"/>
      <c r="X8" s="87"/>
      <c r="Y8" s="86"/>
      <c r="Z8" s="69"/>
      <c r="AA8" s="87"/>
      <c r="AB8" s="71"/>
    </row>
    <row r="9" spans="1:28" ht="25.5" customHeight="1">
      <c r="A9" s="69" t="s">
        <v>616</v>
      </c>
      <c r="B9" s="69" t="s">
        <v>617</v>
      </c>
      <c r="C9" s="69" t="s">
        <v>618</v>
      </c>
      <c r="D9" s="294"/>
      <c r="E9" s="69" t="s">
        <v>440</v>
      </c>
      <c r="F9" s="93">
        <v>4</v>
      </c>
      <c r="G9" s="86">
        <v>1</v>
      </c>
      <c r="H9" s="69">
        <v>3</v>
      </c>
      <c r="I9" s="87">
        <v>0</v>
      </c>
      <c r="J9" s="86">
        <v>0</v>
      </c>
      <c r="K9" s="69">
        <v>0</v>
      </c>
      <c r="L9" s="87">
        <v>0</v>
      </c>
      <c r="M9" s="91">
        <v>0</v>
      </c>
      <c r="N9" s="94">
        <v>0</v>
      </c>
      <c r="O9" s="92">
        <v>0</v>
      </c>
      <c r="P9" s="91">
        <v>4</v>
      </c>
      <c r="Q9" s="72">
        <v>0</v>
      </c>
      <c r="R9" s="92">
        <v>0</v>
      </c>
      <c r="S9" s="91">
        <v>1</v>
      </c>
      <c r="T9" s="72">
        <v>3</v>
      </c>
      <c r="U9" s="92">
        <v>0</v>
      </c>
      <c r="V9" s="91">
        <v>1</v>
      </c>
      <c r="W9" s="72">
        <v>0</v>
      </c>
      <c r="X9" s="92">
        <v>0</v>
      </c>
      <c r="Y9" s="91">
        <v>0</v>
      </c>
      <c r="Z9" s="72">
        <v>1</v>
      </c>
      <c r="AA9" s="92">
        <v>0</v>
      </c>
      <c r="AB9" s="71"/>
    </row>
    <row r="10" spans="1:28" ht="25.5" customHeight="1">
      <c r="A10" s="69" t="s">
        <v>616</v>
      </c>
      <c r="B10" s="69" t="s">
        <v>617</v>
      </c>
      <c r="C10" s="69" t="s">
        <v>618</v>
      </c>
      <c r="D10" s="295"/>
      <c r="E10" s="69" t="s">
        <v>441</v>
      </c>
      <c r="F10" s="93">
        <v>1</v>
      </c>
      <c r="G10" s="95">
        <v>0</v>
      </c>
      <c r="H10" s="96">
        <v>1</v>
      </c>
      <c r="I10" s="97">
        <v>0</v>
      </c>
      <c r="J10" s="95">
        <v>0</v>
      </c>
      <c r="K10" s="96">
        <v>0</v>
      </c>
      <c r="L10" s="97">
        <v>0</v>
      </c>
      <c r="M10" s="95">
        <v>0</v>
      </c>
      <c r="N10" s="96">
        <v>0</v>
      </c>
      <c r="O10" s="97">
        <v>0</v>
      </c>
      <c r="P10" s="95">
        <v>1</v>
      </c>
      <c r="Q10" s="96">
        <v>0</v>
      </c>
      <c r="R10" s="97">
        <v>0</v>
      </c>
      <c r="S10" s="95">
        <v>1</v>
      </c>
      <c r="T10" s="96">
        <v>0</v>
      </c>
      <c r="U10" s="97">
        <v>0</v>
      </c>
      <c r="V10" s="95">
        <v>1</v>
      </c>
      <c r="W10" s="96">
        <v>0</v>
      </c>
      <c r="X10" s="97">
        <v>0</v>
      </c>
      <c r="Y10" s="95">
        <v>0</v>
      </c>
      <c r="Z10" s="96">
        <v>1</v>
      </c>
      <c r="AA10" s="97">
        <v>0</v>
      </c>
      <c r="AB10" s="71"/>
    </row>
    <row r="11" spans="1:28" ht="20.25" customHeight="1">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row>
    <row r="12" spans="1:28" ht="42" customHeight="1">
      <c r="A12" s="312" t="s">
        <v>455</v>
      </c>
      <c r="B12" s="291"/>
      <c r="C12" s="291"/>
      <c r="D12" s="291"/>
      <c r="E12" s="291"/>
      <c r="F12" s="291"/>
      <c r="G12" s="291"/>
      <c r="H12" s="291"/>
      <c r="I12" s="291"/>
      <c r="J12" s="291"/>
      <c r="K12" s="291"/>
      <c r="L12" s="291"/>
      <c r="M12" s="291"/>
      <c r="N12" s="291"/>
      <c r="O12" s="291"/>
      <c r="P12" s="291"/>
      <c r="Q12" s="291"/>
      <c r="R12" s="291"/>
      <c r="S12" s="291"/>
      <c r="T12" s="291"/>
      <c r="U12" s="291"/>
      <c r="V12" s="291"/>
      <c r="W12" s="291"/>
      <c r="X12" s="291"/>
      <c r="Y12" s="291"/>
      <c r="Z12" s="291"/>
      <c r="AA12" s="292"/>
      <c r="AB12" s="36"/>
    </row>
    <row r="13" spans="1:28" ht="49.5" customHeight="1">
      <c r="A13" s="308" t="s">
        <v>427</v>
      </c>
      <c r="B13" s="308" t="s">
        <v>428</v>
      </c>
      <c r="C13" s="308" t="s">
        <v>429</v>
      </c>
      <c r="D13" s="308" t="s">
        <v>46</v>
      </c>
      <c r="E13" s="308" t="s">
        <v>430</v>
      </c>
      <c r="F13" s="309" t="s">
        <v>431</v>
      </c>
      <c r="G13" s="311" t="s">
        <v>432</v>
      </c>
      <c r="H13" s="270"/>
      <c r="I13" s="271"/>
      <c r="J13" s="311" t="s">
        <v>433</v>
      </c>
      <c r="K13" s="270"/>
      <c r="L13" s="271"/>
      <c r="M13" s="311" t="s">
        <v>154</v>
      </c>
      <c r="N13" s="270"/>
      <c r="O13" s="271"/>
      <c r="P13" s="311" t="s">
        <v>155</v>
      </c>
      <c r="Q13" s="270"/>
      <c r="R13" s="271"/>
      <c r="S13" s="311" t="s">
        <v>156</v>
      </c>
      <c r="T13" s="270"/>
      <c r="U13" s="271"/>
      <c r="V13" s="311" t="s">
        <v>434</v>
      </c>
      <c r="W13" s="270"/>
      <c r="X13" s="271"/>
      <c r="Y13" s="311" t="s">
        <v>158</v>
      </c>
      <c r="Z13" s="270"/>
      <c r="AA13" s="271"/>
      <c r="AB13" s="68"/>
    </row>
    <row r="14" spans="1:28" ht="31.2">
      <c r="A14" s="295"/>
      <c r="B14" s="295"/>
      <c r="C14" s="295"/>
      <c r="D14" s="295"/>
      <c r="E14" s="295"/>
      <c r="F14" s="310"/>
      <c r="G14" s="81" t="s">
        <v>456</v>
      </c>
      <c r="H14" s="67" t="s">
        <v>457</v>
      </c>
      <c r="I14" s="82" t="s">
        <v>458</v>
      </c>
      <c r="J14" s="81" t="s">
        <v>456</v>
      </c>
      <c r="K14" s="67" t="s">
        <v>457</v>
      </c>
      <c r="L14" s="82" t="s">
        <v>458</v>
      </c>
      <c r="M14" s="81" t="s">
        <v>456</v>
      </c>
      <c r="N14" s="67" t="s">
        <v>457</v>
      </c>
      <c r="O14" s="82" t="s">
        <v>458</v>
      </c>
      <c r="P14" s="81" t="s">
        <v>456</v>
      </c>
      <c r="Q14" s="67" t="s">
        <v>457</v>
      </c>
      <c r="R14" s="82" t="s">
        <v>458</v>
      </c>
      <c r="S14" s="81" t="s">
        <v>456</v>
      </c>
      <c r="T14" s="67" t="s">
        <v>457</v>
      </c>
      <c r="U14" s="82" t="s">
        <v>458</v>
      </c>
      <c r="V14" s="81" t="s">
        <v>456</v>
      </c>
      <c r="W14" s="67" t="s">
        <v>457</v>
      </c>
      <c r="X14" s="82" t="s">
        <v>458</v>
      </c>
      <c r="Y14" s="81" t="s">
        <v>456</v>
      </c>
      <c r="Z14" s="67" t="s">
        <v>457</v>
      </c>
      <c r="AA14" s="82" t="s">
        <v>458</v>
      </c>
      <c r="AB14" s="68"/>
    </row>
    <row r="15" spans="1:28" ht="25.5" customHeight="1">
      <c r="A15" s="69" t="s">
        <v>616</v>
      </c>
      <c r="B15" s="69" t="s">
        <v>617</v>
      </c>
      <c r="C15" s="69" t="s">
        <v>618</v>
      </c>
      <c r="D15" s="293" t="s">
        <v>443</v>
      </c>
      <c r="E15" s="70" t="s">
        <v>437</v>
      </c>
      <c r="F15" s="98" t="e">
        <f t="shared" ref="F15:AA15" si="0">F6/$F$6</f>
        <v>#DIV/0!</v>
      </c>
      <c r="G15" s="99" t="e">
        <f t="shared" si="0"/>
        <v>#DIV/0!</v>
      </c>
      <c r="H15" s="100" t="e">
        <f t="shared" si="0"/>
        <v>#DIV/0!</v>
      </c>
      <c r="I15" s="101" t="e">
        <f t="shared" si="0"/>
        <v>#DIV/0!</v>
      </c>
      <c r="J15" s="99" t="e">
        <f t="shared" si="0"/>
        <v>#DIV/0!</v>
      </c>
      <c r="K15" s="100" t="e">
        <f t="shared" si="0"/>
        <v>#DIV/0!</v>
      </c>
      <c r="L15" s="101" t="e">
        <f t="shared" si="0"/>
        <v>#DIV/0!</v>
      </c>
      <c r="M15" s="99" t="e">
        <f t="shared" si="0"/>
        <v>#DIV/0!</v>
      </c>
      <c r="N15" s="100" t="e">
        <f t="shared" si="0"/>
        <v>#DIV/0!</v>
      </c>
      <c r="O15" s="101" t="e">
        <f t="shared" si="0"/>
        <v>#DIV/0!</v>
      </c>
      <c r="P15" s="99" t="e">
        <f t="shared" si="0"/>
        <v>#DIV/0!</v>
      </c>
      <c r="Q15" s="100" t="e">
        <f t="shared" si="0"/>
        <v>#DIV/0!</v>
      </c>
      <c r="R15" s="101" t="e">
        <f t="shared" si="0"/>
        <v>#DIV/0!</v>
      </c>
      <c r="S15" s="99" t="e">
        <f t="shared" si="0"/>
        <v>#DIV/0!</v>
      </c>
      <c r="T15" s="100" t="e">
        <f t="shared" si="0"/>
        <v>#DIV/0!</v>
      </c>
      <c r="U15" s="101" t="e">
        <f t="shared" si="0"/>
        <v>#DIV/0!</v>
      </c>
      <c r="V15" s="99" t="e">
        <f t="shared" si="0"/>
        <v>#DIV/0!</v>
      </c>
      <c r="W15" s="100" t="e">
        <f t="shared" si="0"/>
        <v>#DIV/0!</v>
      </c>
      <c r="X15" s="101" t="e">
        <f t="shared" si="0"/>
        <v>#DIV/0!</v>
      </c>
      <c r="Y15" s="99" t="e">
        <f t="shared" si="0"/>
        <v>#DIV/0!</v>
      </c>
      <c r="Z15" s="100" t="e">
        <f t="shared" si="0"/>
        <v>#DIV/0!</v>
      </c>
      <c r="AA15" s="101" t="e">
        <f t="shared" si="0"/>
        <v>#DIV/0!</v>
      </c>
      <c r="AB15" s="36"/>
    </row>
    <row r="16" spans="1:28" ht="25.5" customHeight="1">
      <c r="A16" s="69" t="s">
        <v>616</v>
      </c>
      <c r="B16" s="69" t="s">
        <v>617</v>
      </c>
      <c r="C16" s="69" t="s">
        <v>618</v>
      </c>
      <c r="D16" s="294"/>
      <c r="E16" s="69" t="s">
        <v>438</v>
      </c>
      <c r="F16" s="98">
        <f t="shared" ref="F16:AA16" si="1">F7/$F$7</f>
        <v>1</v>
      </c>
      <c r="G16" s="99">
        <f t="shared" si="1"/>
        <v>1</v>
      </c>
      <c r="H16" s="100">
        <f t="shared" si="1"/>
        <v>0</v>
      </c>
      <c r="I16" s="101">
        <f t="shared" si="1"/>
        <v>0</v>
      </c>
      <c r="J16" s="99" t="e">
        <f t="shared" si="1"/>
        <v>#VALUE!</v>
      </c>
      <c r="K16" s="100" t="e">
        <f t="shared" si="1"/>
        <v>#VALUE!</v>
      </c>
      <c r="L16" s="101" t="e">
        <f t="shared" si="1"/>
        <v>#VALUE!</v>
      </c>
      <c r="M16" s="99" t="e">
        <f t="shared" si="1"/>
        <v>#VALUE!</v>
      </c>
      <c r="N16" s="100" t="e">
        <f t="shared" si="1"/>
        <v>#VALUE!</v>
      </c>
      <c r="O16" s="101" t="e">
        <f t="shared" si="1"/>
        <v>#VALUE!</v>
      </c>
      <c r="P16" s="99">
        <f t="shared" si="1"/>
        <v>1</v>
      </c>
      <c r="Q16" s="100">
        <f t="shared" si="1"/>
        <v>0</v>
      </c>
      <c r="R16" s="101">
        <f t="shared" si="1"/>
        <v>0</v>
      </c>
      <c r="S16" s="99">
        <f t="shared" si="1"/>
        <v>1</v>
      </c>
      <c r="T16" s="100">
        <f t="shared" si="1"/>
        <v>0</v>
      </c>
      <c r="U16" s="101">
        <f t="shared" si="1"/>
        <v>0</v>
      </c>
      <c r="V16" s="99">
        <f t="shared" si="1"/>
        <v>0.8571428571428571</v>
      </c>
      <c r="W16" s="100">
        <f t="shared" si="1"/>
        <v>0</v>
      </c>
      <c r="X16" s="101">
        <f t="shared" si="1"/>
        <v>0</v>
      </c>
      <c r="Y16" s="99">
        <f t="shared" si="1"/>
        <v>0</v>
      </c>
      <c r="Z16" s="100">
        <f t="shared" si="1"/>
        <v>0.8571428571428571</v>
      </c>
      <c r="AA16" s="101">
        <f t="shared" si="1"/>
        <v>0</v>
      </c>
      <c r="AB16" s="36"/>
    </row>
    <row r="17" spans="1:28" ht="25.5" customHeight="1">
      <c r="A17" s="69" t="s">
        <v>616</v>
      </c>
      <c r="B17" s="69" t="s">
        <v>617</v>
      </c>
      <c r="C17" s="69" t="s">
        <v>618</v>
      </c>
      <c r="D17" s="294"/>
      <c r="E17" s="69" t="s">
        <v>439</v>
      </c>
      <c r="F17" s="98" t="e">
        <f t="shared" ref="F17:AA17" si="2">F8/$F$8</f>
        <v>#DIV/0!</v>
      </c>
      <c r="G17" s="99" t="e">
        <f t="shared" si="2"/>
        <v>#DIV/0!</v>
      </c>
      <c r="H17" s="100" t="e">
        <f t="shared" si="2"/>
        <v>#DIV/0!</v>
      </c>
      <c r="I17" s="101" t="e">
        <f t="shared" si="2"/>
        <v>#DIV/0!</v>
      </c>
      <c r="J17" s="99" t="e">
        <f t="shared" si="2"/>
        <v>#DIV/0!</v>
      </c>
      <c r="K17" s="100" t="e">
        <f t="shared" si="2"/>
        <v>#DIV/0!</v>
      </c>
      <c r="L17" s="101" t="e">
        <f t="shared" si="2"/>
        <v>#DIV/0!</v>
      </c>
      <c r="M17" s="99" t="e">
        <f t="shared" si="2"/>
        <v>#DIV/0!</v>
      </c>
      <c r="N17" s="100" t="e">
        <f t="shared" si="2"/>
        <v>#DIV/0!</v>
      </c>
      <c r="O17" s="101" t="e">
        <f t="shared" si="2"/>
        <v>#DIV/0!</v>
      </c>
      <c r="P17" s="99" t="e">
        <f t="shared" si="2"/>
        <v>#DIV/0!</v>
      </c>
      <c r="Q17" s="100" t="e">
        <f t="shared" si="2"/>
        <v>#DIV/0!</v>
      </c>
      <c r="R17" s="101" t="e">
        <f t="shared" si="2"/>
        <v>#DIV/0!</v>
      </c>
      <c r="S17" s="99" t="e">
        <f t="shared" si="2"/>
        <v>#DIV/0!</v>
      </c>
      <c r="T17" s="100" t="e">
        <f t="shared" si="2"/>
        <v>#DIV/0!</v>
      </c>
      <c r="U17" s="101" t="e">
        <f t="shared" si="2"/>
        <v>#DIV/0!</v>
      </c>
      <c r="V17" s="99" t="e">
        <f t="shared" si="2"/>
        <v>#DIV/0!</v>
      </c>
      <c r="W17" s="100" t="e">
        <f t="shared" si="2"/>
        <v>#DIV/0!</v>
      </c>
      <c r="X17" s="101" t="e">
        <f t="shared" si="2"/>
        <v>#DIV/0!</v>
      </c>
      <c r="Y17" s="99" t="e">
        <f t="shared" si="2"/>
        <v>#DIV/0!</v>
      </c>
      <c r="Z17" s="100" t="e">
        <f t="shared" si="2"/>
        <v>#DIV/0!</v>
      </c>
      <c r="AA17" s="101" t="e">
        <f t="shared" si="2"/>
        <v>#DIV/0!</v>
      </c>
      <c r="AB17" s="36"/>
    </row>
    <row r="18" spans="1:28" ht="25.5" customHeight="1">
      <c r="A18" s="69" t="s">
        <v>616</v>
      </c>
      <c r="B18" s="69" t="s">
        <v>617</v>
      </c>
      <c r="C18" s="69" t="s">
        <v>618</v>
      </c>
      <c r="D18" s="294"/>
      <c r="E18" s="69" t="s">
        <v>440</v>
      </c>
      <c r="F18" s="98">
        <f t="shared" ref="F18:AA18" si="3">F9/$F$9</f>
        <v>1</v>
      </c>
      <c r="G18" s="99">
        <f t="shared" si="3"/>
        <v>0.25</v>
      </c>
      <c r="H18" s="100">
        <f t="shared" si="3"/>
        <v>0.75</v>
      </c>
      <c r="I18" s="101">
        <f t="shared" si="3"/>
        <v>0</v>
      </c>
      <c r="J18" s="99">
        <f t="shared" si="3"/>
        <v>0</v>
      </c>
      <c r="K18" s="100">
        <f t="shared" si="3"/>
        <v>0</v>
      </c>
      <c r="L18" s="101">
        <f t="shared" si="3"/>
        <v>0</v>
      </c>
      <c r="M18" s="99">
        <f t="shared" si="3"/>
        <v>0</v>
      </c>
      <c r="N18" s="100">
        <f t="shared" si="3"/>
        <v>0</v>
      </c>
      <c r="O18" s="101">
        <f t="shared" si="3"/>
        <v>0</v>
      </c>
      <c r="P18" s="99">
        <f t="shared" si="3"/>
        <v>1</v>
      </c>
      <c r="Q18" s="100">
        <f t="shared" si="3"/>
        <v>0</v>
      </c>
      <c r="R18" s="101">
        <f t="shared" si="3"/>
        <v>0</v>
      </c>
      <c r="S18" s="99">
        <f t="shared" si="3"/>
        <v>0.25</v>
      </c>
      <c r="T18" s="100">
        <f t="shared" si="3"/>
        <v>0.75</v>
      </c>
      <c r="U18" s="101">
        <f t="shared" si="3"/>
        <v>0</v>
      </c>
      <c r="V18" s="99">
        <f t="shared" si="3"/>
        <v>0.25</v>
      </c>
      <c r="W18" s="100">
        <f t="shared" si="3"/>
        <v>0</v>
      </c>
      <c r="X18" s="101">
        <f t="shared" si="3"/>
        <v>0</v>
      </c>
      <c r="Y18" s="99">
        <f t="shared" si="3"/>
        <v>0</v>
      </c>
      <c r="Z18" s="100">
        <f t="shared" si="3"/>
        <v>0.25</v>
      </c>
      <c r="AA18" s="101">
        <f t="shared" si="3"/>
        <v>0</v>
      </c>
      <c r="AB18" s="36"/>
    </row>
    <row r="19" spans="1:28" ht="25.5" customHeight="1">
      <c r="A19" s="69" t="s">
        <v>616</v>
      </c>
      <c r="B19" s="69" t="s">
        <v>617</v>
      </c>
      <c r="C19" s="69" t="s">
        <v>618</v>
      </c>
      <c r="D19" s="295"/>
      <c r="E19" s="69" t="s">
        <v>441</v>
      </c>
      <c r="F19" s="98">
        <f t="shared" ref="F19:U19" si="4">F10/$F$10</f>
        <v>1</v>
      </c>
      <c r="G19" s="102">
        <f t="shared" si="4"/>
        <v>0</v>
      </c>
      <c r="H19" s="103">
        <f t="shared" si="4"/>
        <v>1</v>
      </c>
      <c r="I19" s="104">
        <f t="shared" si="4"/>
        <v>0</v>
      </c>
      <c r="J19" s="102">
        <f t="shared" si="4"/>
        <v>0</v>
      </c>
      <c r="K19" s="103">
        <f t="shared" si="4"/>
        <v>0</v>
      </c>
      <c r="L19" s="104">
        <f t="shared" si="4"/>
        <v>0</v>
      </c>
      <c r="M19" s="102">
        <f t="shared" si="4"/>
        <v>0</v>
      </c>
      <c r="N19" s="103">
        <f t="shared" si="4"/>
        <v>0</v>
      </c>
      <c r="O19" s="104">
        <f t="shared" si="4"/>
        <v>0</v>
      </c>
      <c r="P19" s="102">
        <f t="shared" si="4"/>
        <v>1</v>
      </c>
      <c r="Q19" s="103">
        <f t="shared" si="4"/>
        <v>0</v>
      </c>
      <c r="R19" s="104">
        <f t="shared" si="4"/>
        <v>0</v>
      </c>
      <c r="S19" s="102">
        <f t="shared" si="4"/>
        <v>1</v>
      </c>
      <c r="T19" s="103">
        <f t="shared" si="4"/>
        <v>0</v>
      </c>
      <c r="U19" s="104">
        <f t="shared" si="4"/>
        <v>0</v>
      </c>
      <c r="V19" s="102">
        <f>V10/$F$9</f>
        <v>0.25</v>
      </c>
      <c r="W19" s="103">
        <f t="shared" ref="W19:AA19" si="5">W10/$F$10</f>
        <v>0</v>
      </c>
      <c r="X19" s="104">
        <f t="shared" si="5"/>
        <v>0</v>
      </c>
      <c r="Y19" s="102">
        <f t="shared" si="5"/>
        <v>0</v>
      </c>
      <c r="Z19" s="103">
        <f t="shared" si="5"/>
        <v>1</v>
      </c>
      <c r="AA19" s="104">
        <f t="shared" si="5"/>
        <v>0</v>
      </c>
      <c r="AB19" s="36"/>
    </row>
    <row r="20" spans="1:28">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row>
    <row r="21" spans="1:28" ht="15.75"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row>
    <row r="22" spans="1:28" ht="15.75"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row>
    <row r="23" spans="1:28" ht="15.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row>
    <row r="24" spans="1:28" ht="15.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row>
    <row r="25" spans="1:28" ht="15.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row>
    <row r="26" spans="1:28" ht="15.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row>
    <row r="27" spans="1:28" ht="15.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row>
    <row r="28" spans="1:28" ht="15.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row>
    <row r="29" spans="1:28" ht="15.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row>
    <row r="30" spans="1:28" ht="15.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row>
    <row r="31" spans="1:28" ht="15.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row>
    <row r="32" spans="1:28" ht="15.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row>
    <row r="33" spans="1:28" ht="15.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row>
    <row r="34" spans="1:28" ht="15.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row>
    <row r="35" spans="1:28" ht="15.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row>
    <row r="36" spans="1:28" ht="15.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row>
    <row r="37" spans="1:28" ht="15.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row>
    <row r="38" spans="1:28" ht="15.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row>
    <row r="39" spans="1:28" ht="15.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row>
    <row r="40" spans="1:28" ht="15.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row>
    <row r="41" spans="1:28" ht="15.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row>
    <row r="42" spans="1:28" ht="15.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row>
    <row r="43" spans="1:28" ht="15.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row>
    <row r="44" spans="1:28" ht="15.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row>
    <row r="45" spans="1:28" ht="15.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row>
    <row r="46" spans="1:28" ht="15.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row>
    <row r="47" spans="1:28" ht="15.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row>
    <row r="48" spans="1:28" ht="15.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row>
    <row r="49" spans="1:28" ht="15.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row>
    <row r="50" spans="1:28" ht="15.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r="51" spans="1:28" ht="15.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r="52" spans="1:28" ht="15.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r="53" spans="1:28" ht="15.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r="54" spans="1:28" ht="15.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r="55" spans="1:28" ht="15.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r="56" spans="1:28" ht="15.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r="57" spans="1:28" ht="15.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r="58" spans="1:28" ht="15.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r="59" spans="1:28" ht="15.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r="60" spans="1:28" ht="15.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r="61" spans="1:28" ht="15.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r="62" spans="1:28" ht="15.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r="63" spans="1:28" ht="15.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r="64" spans="1:28" ht="15.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r="65" spans="1:28" ht="15.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r="66" spans="1:28" ht="15.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r="67" spans="1:28" ht="15.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r="68" spans="1:28" ht="15.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r="69" spans="1:28" ht="15.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r="70" spans="1:28" ht="15.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r="71" spans="1:28" ht="15.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r="72" spans="1:28" ht="15.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r="73" spans="1:28" ht="15.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r="74" spans="1:28" ht="15.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r="75" spans="1:28" ht="15.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r="76" spans="1:28" ht="15.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r="77" spans="1:28" ht="15.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r="78" spans="1:28" ht="15.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r="79" spans="1:28" ht="15.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r="80" spans="1:28" ht="15.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r="81" spans="1:28" ht="15.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r="82" spans="1:28" ht="15.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r="83" spans="1:28" ht="15.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r="84" spans="1:28" ht="15.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r="85" spans="1:28" ht="15.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r="86" spans="1:28" ht="15.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r="87" spans="1:28" ht="15.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r="88" spans="1:28" ht="15.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r="89" spans="1:28" ht="15.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r="90" spans="1:28" ht="15.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r="91" spans="1:28" ht="15.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r="92" spans="1:28" ht="15.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r="93" spans="1:28" ht="15.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r="94" spans="1:28" ht="15.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r="95" spans="1:28" ht="15.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r="96" spans="1:28" ht="15.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r="97" spans="1:28" ht="15.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r="98" spans="1:28" ht="15.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r="99" spans="1:28" ht="15.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r="100" spans="1:28" ht="15.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r="101" spans="1:28" ht="15.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r="102" spans="1:28" ht="15.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r="103" spans="1:28" ht="15.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r="104" spans="1:28" ht="15.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r="105" spans="1:28" ht="15.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row r="106" spans="1:28" ht="15.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row>
    <row r="107" spans="1:28" ht="15.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row>
    <row r="108" spans="1:28" ht="15.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row>
    <row r="109" spans="1:28" ht="15.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row>
    <row r="110" spans="1:28" ht="15.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row>
    <row r="111" spans="1:28" ht="15.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row>
    <row r="112" spans="1:28" ht="15.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row>
    <row r="113" spans="1:28" ht="15.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row>
    <row r="114" spans="1:28" ht="15.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row>
    <row r="115" spans="1:28" ht="15.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row>
    <row r="116" spans="1:28" ht="15.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row>
    <row r="117" spans="1:28" ht="15.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row>
    <row r="118" spans="1:28" ht="15.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row>
    <row r="119" spans="1:28" ht="15.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row>
    <row r="120" spans="1:28" ht="15.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row>
    <row r="121" spans="1:28" ht="15.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row>
    <row r="122" spans="1:28" ht="15.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row>
    <row r="123" spans="1:28" ht="15.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row>
    <row r="124" spans="1:28" ht="15.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row>
    <row r="125" spans="1:28" ht="15.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row>
    <row r="126" spans="1:28" ht="15.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row>
    <row r="127" spans="1:28" ht="15.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row>
    <row r="128" spans="1:28" ht="15.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row>
    <row r="129" spans="1:28" ht="15.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row>
    <row r="130" spans="1:28" ht="15.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row>
    <row r="131" spans="1:28" ht="15.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row>
    <row r="132" spans="1:28" ht="15.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row>
    <row r="133" spans="1:28" ht="15.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row>
    <row r="134" spans="1:28" ht="15.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row>
    <row r="135" spans="1:28" ht="15.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row>
    <row r="136" spans="1:28" ht="15.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row>
    <row r="137" spans="1:28" ht="15.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row>
    <row r="138" spans="1:28" ht="15.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row>
    <row r="139" spans="1:28" ht="15.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row>
    <row r="140" spans="1:28" ht="15.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row>
    <row r="141" spans="1:28" ht="15.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row>
    <row r="142" spans="1:28" ht="15.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row>
    <row r="143" spans="1:28" ht="15.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row>
    <row r="144" spans="1:28" ht="15.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row>
    <row r="145" spans="1:28" ht="15.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row>
    <row r="146" spans="1:28" ht="15.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row>
    <row r="147" spans="1:28" ht="15.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row>
    <row r="148" spans="1:28" ht="15.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row>
    <row r="149" spans="1:28" ht="15.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row>
    <row r="150" spans="1:28" ht="15.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row>
    <row r="151" spans="1:28" ht="15.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row>
    <row r="152" spans="1:28" ht="15.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row>
    <row r="153" spans="1:28" ht="15.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row>
    <row r="154" spans="1:28" ht="15.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row>
    <row r="155" spans="1:28" ht="15.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row>
    <row r="156" spans="1:28" ht="15.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row>
    <row r="157" spans="1:28" ht="15.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row>
    <row r="158" spans="1:28" ht="15.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row>
    <row r="159" spans="1:28" ht="15.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row>
    <row r="160" spans="1:28" ht="15.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row>
    <row r="161" spans="1:28" ht="15.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row>
    <row r="162" spans="1:28" ht="15.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r="163" spans="1:28" ht="15.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row>
    <row r="164" spans="1:28" ht="15.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row>
    <row r="165" spans="1:28" ht="15.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row>
    <row r="166" spans="1:28" ht="15.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row>
    <row r="167" spans="1:28" ht="15.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row>
    <row r="168" spans="1:28" ht="15.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row>
    <row r="169" spans="1:28" ht="15.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row>
    <row r="170" spans="1:28" ht="15.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row>
    <row r="171" spans="1:28" ht="15.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row>
    <row r="172" spans="1:28" ht="15.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r="173" spans="1:28" ht="15.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row>
    <row r="174" spans="1:28" ht="15.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row>
    <row r="175" spans="1:28" ht="15.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row>
    <row r="176" spans="1:28" ht="15.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row>
    <row r="177" spans="1:28" ht="15.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row>
    <row r="178" spans="1:28" ht="15.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row>
    <row r="179" spans="1:28" ht="15.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row>
    <row r="180" spans="1:28" ht="15.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row>
    <row r="181" spans="1:28" ht="15.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row>
    <row r="182" spans="1:28" ht="15.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row>
    <row r="183" spans="1:28" ht="15.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row>
    <row r="184" spans="1:28" ht="15.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row>
    <row r="185" spans="1:28" ht="15.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row>
    <row r="186" spans="1:28" ht="15.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row>
    <row r="187" spans="1:28" ht="15.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row>
    <row r="188" spans="1:28" ht="15.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row>
    <row r="189" spans="1:28" ht="15.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row>
    <row r="190" spans="1:28" ht="15.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row>
    <row r="191" spans="1:28" ht="15.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row>
    <row r="192" spans="1:28" ht="15.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row>
    <row r="193" spans="1:28" ht="15.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row>
    <row r="194" spans="1:28" ht="15.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row>
    <row r="195" spans="1:28" ht="15.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r="196" spans="1:28" ht="15.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row>
    <row r="197" spans="1:28" ht="15.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row>
    <row r="198" spans="1:28" ht="15.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row>
    <row r="199" spans="1:28" ht="15.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row>
    <row r="200" spans="1:28" ht="15.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row>
    <row r="201" spans="1:28" ht="15.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row>
    <row r="202" spans="1:28" ht="15.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row>
    <row r="203" spans="1:28" ht="15.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row>
    <row r="204" spans="1:28" ht="15.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row>
    <row r="205" spans="1:28" ht="15.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row>
    <row r="206" spans="1:28" ht="15.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row>
    <row r="207" spans="1:28" ht="15.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row>
    <row r="208" spans="1:28" ht="15.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row>
    <row r="209" spans="1:28" ht="15.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row>
    <row r="210" spans="1:28" ht="15.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row>
    <row r="211" spans="1:28" ht="15.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row>
    <row r="212" spans="1:28" ht="15.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row>
    <row r="213" spans="1:28" ht="15.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row>
    <row r="214" spans="1:28" ht="15.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row>
    <row r="215" spans="1:28" ht="15.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row>
    <row r="216" spans="1:28" ht="15.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row>
    <row r="217" spans="1:28" ht="15.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row>
    <row r="218" spans="1:28" ht="15.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row>
    <row r="219" spans="1:28" ht="15.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row>
    <row r="220" spans="1:28" ht="15.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row>
    <row r="221" spans="1:28" ht="15.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row>
    <row r="222" spans="1:28" ht="15.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row>
    <row r="223" spans="1:28" ht="15.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row>
    <row r="224" spans="1:28" ht="15.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row>
    <row r="225" spans="1:28" ht="15.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row>
    <row r="226" spans="1:28" ht="15.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row>
    <row r="227" spans="1:28" ht="15.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row>
    <row r="228" spans="1:28" ht="15.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row>
    <row r="229" spans="1:28" ht="15.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row>
    <row r="230" spans="1:28"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row>
    <row r="231" spans="1:28"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row>
    <row r="232" spans="1:28"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row>
    <row r="233" spans="1:28"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row>
    <row r="234" spans="1:28"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row>
    <row r="235" spans="1:28"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row>
    <row r="236" spans="1:28"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row>
    <row r="237" spans="1:28"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row>
    <row r="238" spans="1:28"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row>
    <row r="239" spans="1:28"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row>
    <row r="240" spans="1:28"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row>
    <row r="241" spans="1:28"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row>
    <row r="242" spans="1:28"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row>
    <row r="243" spans="1:28"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row>
    <row r="244" spans="1:28"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row>
    <row r="245" spans="1:28"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row>
    <row r="246" spans="1:28"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row>
    <row r="247" spans="1:28"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row>
    <row r="248" spans="1:28"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row>
    <row r="249" spans="1:28"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row>
    <row r="250" spans="1:28"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row>
    <row r="251" spans="1:28"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row>
    <row r="252" spans="1:28"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row>
    <row r="253" spans="1:28"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row>
    <row r="254" spans="1:28"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row>
    <row r="255" spans="1:28"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row>
    <row r="256" spans="1:28"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row>
    <row r="257" spans="1:28"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row>
    <row r="258" spans="1:28"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row>
    <row r="259" spans="1:28"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row>
    <row r="260" spans="1:28"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row>
    <row r="261" spans="1:28"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row>
    <row r="262" spans="1:28"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row>
    <row r="263" spans="1:28"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row>
    <row r="264" spans="1:28"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row>
    <row r="265" spans="1:28"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row>
    <row r="266" spans="1:28"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row>
    <row r="267" spans="1:28"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row>
    <row r="268" spans="1:28"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row>
    <row r="269" spans="1:28"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row>
    <row r="270" spans="1:28"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row>
    <row r="271" spans="1:28"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row>
    <row r="272" spans="1:28"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row>
    <row r="273" spans="1:28"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row>
    <row r="274" spans="1:28"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row>
    <row r="275" spans="1:28"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row>
    <row r="276" spans="1:28"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row>
    <row r="277" spans="1:28"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row>
    <row r="278" spans="1:28"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row>
    <row r="279" spans="1:28"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row>
    <row r="280" spans="1:28"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row>
    <row r="281" spans="1:28"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row>
    <row r="282" spans="1:28"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row>
    <row r="283" spans="1:28"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row>
    <row r="284" spans="1:28"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row>
    <row r="285" spans="1:28"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row>
    <row r="286" spans="1:28"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row>
    <row r="287" spans="1:28"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row>
    <row r="288" spans="1:28"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row>
    <row r="289" spans="1:28"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row>
    <row r="290" spans="1:28"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row>
    <row r="291" spans="1:28"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row>
    <row r="292" spans="1:28"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row>
    <row r="293" spans="1:28"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row>
    <row r="294" spans="1:28"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row>
    <row r="295" spans="1:28"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row>
    <row r="296" spans="1:28"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row>
    <row r="297" spans="1:28"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row>
    <row r="298" spans="1:28"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row>
    <row r="299" spans="1:28"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row>
    <row r="300" spans="1:28"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row>
    <row r="301" spans="1:28"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row>
    <row r="302" spans="1:28"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row>
    <row r="303" spans="1:28"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row>
    <row r="304" spans="1:28"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row>
    <row r="305" spans="1:28"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row>
    <row r="306" spans="1:28"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row>
    <row r="307" spans="1:28"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row>
    <row r="308" spans="1:28"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row>
    <row r="309" spans="1:28"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row>
    <row r="310" spans="1:28"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row>
    <row r="311" spans="1:28"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row>
    <row r="312" spans="1:28"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row>
    <row r="313" spans="1:28"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row>
    <row r="314" spans="1:28"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row>
    <row r="315" spans="1:28"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row>
    <row r="316" spans="1:28"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row>
    <row r="317" spans="1:28"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row>
    <row r="318" spans="1:28"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row>
    <row r="319" spans="1:28"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row>
    <row r="320" spans="1:28"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row>
    <row r="321" spans="1:28"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row>
    <row r="322" spans="1:28"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row>
    <row r="323" spans="1:28"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row>
    <row r="324" spans="1:28"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row>
    <row r="325" spans="1:28"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row>
    <row r="326" spans="1:28"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row>
    <row r="327" spans="1:28"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row>
    <row r="328" spans="1:28"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row>
    <row r="329" spans="1:28"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row>
    <row r="330" spans="1:28"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row>
    <row r="331" spans="1:28"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row>
    <row r="332" spans="1:28"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row>
    <row r="333" spans="1:28"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row>
    <row r="334" spans="1:28"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row>
    <row r="335" spans="1:28"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row>
    <row r="336" spans="1:28"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row>
    <row r="337" spans="1:28"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row>
    <row r="338" spans="1:28"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row>
    <row r="339" spans="1:28"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row>
    <row r="340" spans="1:28"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row>
    <row r="341" spans="1:28"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row>
    <row r="342" spans="1:28"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row>
    <row r="343" spans="1:28"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row>
    <row r="344" spans="1:28"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row>
    <row r="345" spans="1:28"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row>
    <row r="346" spans="1:28"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row>
    <row r="347" spans="1:28"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row>
    <row r="348" spans="1:28"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row>
    <row r="349" spans="1:28"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row>
    <row r="350" spans="1:28"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row>
    <row r="351" spans="1:28"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row>
    <row r="352" spans="1:28"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row>
    <row r="353" spans="1:28"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row>
    <row r="354" spans="1:28"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row>
    <row r="355" spans="1:28"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row>
    <row r="356" spans="1:28"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row>
    <row r="357" spans="1:28"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row>
    <row r="358" spans="1:28"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row>
    <row r="359" spans="1:28"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row>
    <row r="360" spans="1:28"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row>
    <row r="361" spans="1:28"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row>
    <row r="362" spans="1:28"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row>
    <row r="363" spans="1:28"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row>
    <row r="364" spans="1:28"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row>
    <row r="365" spans="1:28"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row>
    <row r="366" spans="1:28"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row>
    <row r="367" spans="1:28"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row>
    <row r="368" spans="1:28"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row>
    <row r="369" spans="1:28"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row>
    <row r="370" spans="1:28"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row>
    <row r="371" spans="1:28"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row>
    <row r="372" spans="1:28"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row>
    <row r="373" spans="1:28"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row>
    <row r="374" spans="1:28"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row>
    <row r="375" spans="1:28"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row>
    <row r="376" spans="1:28"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row>
    <row r="377" spans="1:28"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row>
    <row r="378" spans="1:28"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row>
    <row r="379" spans="1:28"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row>
    <row r="380" spans="1:28"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row>
    <row r="381" spans="1:28"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row>
    <row r="382" spans="1:28"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row>
    <row r="383" spans="1:28"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row>
    <row r="384" spans="1:28"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row>
    <row r="385" spans="1:28"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row>
    <row r="386" spans="1:28"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row>
    <row r="387" spans="1:28"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row>
    <row r="388" spans="1:28"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row>
    <row r="389" spans="1:28"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row>
    <row r="390" spans="1:28"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row>
    <row r="391" spans="1:28"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row>
    <row r="392" spans="1:28"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row>
    <row r="393" spans="1:28"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row>
    <row r="394" spans="1:28"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row>
    <row r="395" spans="1:28"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row>
    <row r="396" spans="1:28"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row>
    <row r="397" spans="1:28"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row>
    <row r="398" spans="1:28"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row>
    <row r="399" spans="1:28"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row>
    <row r="400" spans="1:28"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row>
    <row r="401" spans="1:28"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row>
    <row r="402" spans="1:28"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row>
    <row r="403" spans="1:28"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row>
    <row r="404" spans="1:28"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row>
    <row r="405" spans="1:28"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row>
    <row r="406" spans="1:28"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row>
    <row r="407" spans="1:28"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row>
    <row r="408" spans="1:28"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row>
    <row r="409" spans="1:28"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row>
    <row r="410" spans="1:28"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row>
    <row r="411" spans="1:28"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row>
    <row r="412" spans="1:28"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row>
    <row r="413" spans="1:28"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row>
    <row r="414" spans="1:28"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row>
    <row r="415" spans="1:28"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row>
    <row r="416" spans="1:28"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row>
    <row r="417" spans="1:28"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row>
    <row r="418" spans="1:28"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row>
    <row r="419" spans="1:28"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row>
    <row r="420" spans="1:28"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row>
    <row r="421" spans="1:28"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row>
    <row r="422" spans="1:28"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row>
    <row r="423" spans="1:28"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row>
    <row r="424" spans="1:28"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row>
    <row r="425" spans="1:28"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row>
    <row r="426" spans="1:28"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row>
    <row r="427" spans="1:28"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row>
    <row r="428" spans="1:28"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row>
    <row r="429" spans="1:28"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row>
    <row r="430" spans="1:28"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row>
    <row r="431" spans="1:28"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row>
    <row r="432" spans="1:28"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row>
    <row r="433" spans="1:28"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row>
    <row r="434" spans="1:28"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row>
    <row r="435" spans="1:28"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row>
    <row r="436" spans="1:28"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row>
    <row r="437" spans="1:28"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row>
    <row r="438" spans="1:28"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row>
    <row r="439" spans="1:28"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row>
    <row r="440" spans="1:28"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row>
    <row r="441" spans="1:28"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row>
    <row r="442" spans="1:28"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row>
    <row r="443" spans="1:28"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row>
    <row r="444" spans="1:28"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row>
    <row r="445" spans="1:28"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row>
    <row r="446" spans="1:28"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row>
    <row r="447" spans="1:28"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row>
    <row r="448" spans="1:28"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row>
    <row r="449" spans="1:28"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row>
    <row r="450" spans="1:28"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row>
    <row r="451" spans="1:28"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row>
    <row r="452" spans="1:28"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row>
    <row r="453" spans="1:28"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row>
    <row r="454" spans="1:28"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row>
    <row r="455" spans="1:28"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row>
    <row r="456" spans="1:28"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row>
    <row r="457" spans="1:28"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row>
    <row r="458" spans="1:28"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row>
    <row r="459" spans="1:28"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row>
    <row r="460" spans="1:28"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row>
    <row r="461" spans="1:28"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row>
    <row r="462" spans="1:28"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row>
    <row r="463" spans="1:28"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row>
    <row r="464" spans="1:28"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row>
    <row r="465" spans="1:28"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row>
    <row r="466" spans="1:28"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row>
    <row r="467" spans="1:28"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row>
    <row r="468" spans="1:28"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row>
    <row r="469" spans="1:28"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row>
    <row r="470" spans="1:28"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row>
    <row r="471" spans="1:28"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row>
    <row r="472" spans="1:28"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row>
    <row r="473" spans="1:28"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row>
    <row r="474" spans="1:28"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row>
    <row r="475" spans="1:28"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row>
    <row r="476" spans="1:28"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row>
    <row r="477" spans="1:28"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row>
    <row r="478" spans="1:28"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row>
    <row r="479" spans="1:28"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row>
    <row r="480" spans="1:28"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row>
    <row r="481" spans="1:28"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row>
    <row r="482" spans="1:28"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row>
    <row r="483" spans="1:28"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row>
    <row r="484" spans="1:28"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row>
    <row r="485" spans="1:28"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row>
    <row r="486" spans="1:28"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row>
    <row r="487" spans="1:28"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row>
    <row r="488" spans="1:28"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row>
    <row r="489" spans="1:28"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row>
    <row r="490" spans="1:28"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row>
    <row r="491" spans="1:28"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row>
    <row r="492" spans="1:28"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row>
    <row r="493" spans="1:28"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row>
    <row r="494" spans="1:28"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row>
    <row r="495" spans="1:28"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row>
    <row r="496" spans="1:28"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row>
    <row r="497" spans="1:28"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row>
    <row r="498" spans="1:28"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row>
    <row r="499" spans="1:28"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row>
    <row r="500" spans="1:28"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row>
    <row r="501" spans="1:28"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row>
    <row r="502" spans="1:28"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row>
    <row r="503" spans="1:28"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row>
    <row r="504" spans="1:28"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row>
    <row r="505" spans="1:28"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row>
    <row r="506" spans="1:28"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row>
    <row r="507" spans="1:28"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row>
    <row r="508" spans="1:28"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row>
    <row r="509" spans="1:28"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row>
    <row r="510" spans="1:28"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row>
    <row r="511" spans="1:28"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row>
    <row r="512" spans="1:28"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row>
    <row r="513" spans="1:28"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row>
    <row r="514" spans="1:28"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row>
    <row r="515" spans="1:28"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row>
    <row r="516" spans="1:28"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row>
    <row r="517" spans="1:28"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row>
    <row r="518" spans="1:28"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row>
    <row r="519" spans="1:28"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row>
    <row r="520" spans="1:28"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row>
    <row r="521" spans="1:28"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row>
    <row r="522" spans="1:28"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row>
    <row r="523" spans="1:28"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row>
    <row r="524" spans="1:28"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row>
    <row r="525" spans="1:28"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row>
    <row r="526" spans="1:28"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row>
    <row r="527" spans="1:28"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row>
    <row r="528" spans="1:28"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row>
    <row r="529" spans="1:28"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row>
    <row r="530" spans="1:28"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row>
    <row r="531" spans="1:28"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row>
    <row r="532" spans="1:28"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row>
    <row r="533" spans="1:28"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row>
    <row r="534" spans="1:28"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row>
    <row r="535" spans="1:28"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row>
    <row r="536" spans="1:28"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row>
    <row r="537" spans="1:28"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row>
    <row r="538" spans="1:28"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row>
    <row r="539" spans="1:28"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row>
    <row r="540" spans="1:28"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row>
    <row r="541" spans="1:28"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row>
    <row r="542" spans="1:28"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row>
    <row r="543" spans="1:28"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row>
    <row r="544" spans="1:28"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row>
    <row r="545" spans="1:28"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row>
    <row r="546" spans="1:28"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row>
    <row r="547" spans="1:28"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row>
    <row r="548" spans="1:28"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row>
    <row r="549" spans="1:28"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row>
    <row r="550" spans="1:28"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row>
    <row r="551" spans="1:28"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row>
    <row r="552" spans="1:28"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row>
    <row r="553" spans="1:28"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row>
    <row r="554" spans="1:28"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row>
    <row r="555" spans="1:28"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row>
    <row r="556" spans="1:28"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row>
    <row r="557" spans="1:28"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row>
    <row r="558" spans="1:28"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row>
    <row r="559" spans="1:28"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row>
    <row r="560" spans="1:28"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row>
    <row r="561" spans="1:28"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row>
    <row r="562" spans="1:28"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row>
    <row r="563" spans="1:28"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row>
    <row r="564" spans="1:28"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row>
    <row r="565" spans="1:28"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row>
    <row r="566" spans="1:28"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row>
    <row r="567" spans="1:28"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row>
    <row r="568" spans="1:28"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row>
    <row r="569" spans="1:28"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row>
    <row r="570" spans="1:28"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row>
    <row r="571" spans="1:28"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row>
    <row r="572" spans="1:28"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row>
    <row r="573" spans="1:28"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row>
    <row r="574" spans="1:28"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row>
    <row r="575" spans="1:28"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row>
    <row r="576" spans="1:28"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row>
    <row r="577" spans="1:28"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row>
    <row r="578" spans="1:28"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row>
    <row r="579" spans="1:28"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row>
    <row r="580" spans="1:28"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row>
    <row r="581" spans="1:28"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row>
    <row r="582" spans="1:28"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row>
    <row r="583" spans="1:28"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row>
    <row r="584" spans="1:28"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row>
    <row r="585" spans="1:28"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row>
    <row r="586" spans="1:28"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row>
    <row r="587" spans="1:28"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row>
    <row r="588" spans="1:28"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row>
    <row r="589" spans="1:28"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row>
    <row r="590" spans="1:28"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row>
    <row r="591" spans="1:28"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row>
    <row r="592" spans="1:28"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row>
    <row r="593" spans="1:28"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row>
    <row r="594" spans="1:28"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row>
    <row r="595" spans="1:28"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row>
    <row r="596" spans="1:28"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row>
    <row r="597" spans="1:28"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row>
    <row r="598" spans="1:28"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row>
    <row r="599" spans="1:28"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row>
    <row r="600" spans="1:28"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row>
    <row r="601" spans="1:28"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row>
    <row r="602" spans="1:28"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row>
    <row r="603" spans="1:28"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row>
    <row r="604" spans="1:28"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row>
    <row r="605" spans="1:28"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row>
    <row r="606" spans="1:28"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row>
    <row r="607" spans="1:28"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row>
    <row r="608" spans="1:28"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row>
    <row r="609" spans="1:28"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row>
    <row r="610" spans="1:28"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row>
    <row r="611" spans="1:28"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row>
    <row r="612" spans="1:28"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row>
    <row r="613" spans="1:28"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row>
    <row r="614" spans="1:28"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row>
    <row r="615" spans="1:28"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row>
    <row r="616" spans="1:28"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row>
    <row r="617" spans="1:28"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row>
    <row r="618" spans="1:28"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row>
    <row r="619" spans="1:28"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row>
    <row r="620" spans="1:28"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row>
    <row r="621" spans="1:28"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row>
    <row r="622" spans="1:28"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row>
    <row r="623" spans="1:28"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row>
    <row r="624" spans="1:28"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row>
    <row r="625" spans="1:28"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row>
    <row r="626" spans="1:28"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row>
    <row r="627" spans="1:28"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row>
    <row r="628" spans="1:28"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row>
    <row r="629" spans="1:28"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row>
    <row r="630" spans="1:28"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row>
    <row r="631" spans="1:28"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row>
    <row r="632" spans="1:28"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row>
    <row r="633" spans="1:28"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row>
    <row r="634" spans="1:28"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row>
    <row r="635" spans="1:28"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row>
    <row r="636" spans="1:28"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row>
    <row r="637" spans="1:28"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row>
    <row r="638" spans="1:28"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row>
    <row r="639" spans="1:28"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row>
    <row r="640" spans="1:28"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row>
    <row r="641" spans="1:28"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row>
    <row r="642" spans="1:28"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row>
    <row r="643" spans="1:28"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row>
    <row r="644" spans="1:28"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row>
    <row r="645" spans="1:28"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row>
    <row r="646" spans="1:28"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row>
    <row r="647" spans="1:28"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row>
    <row r="648" spans="1:28"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row>
    <row r="649" spans="1:28"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row>
    <row r="650" spans="1:28"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row>
    <row r="651" spans="1:28"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row>
    <row r="652" spans="1:28"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row>
    <row r="653" spans="1:28"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row>
    <row r="654" spans="1:28"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row>
    <row r="655" spans="1:28"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row>
    <row r="656" spans="1:28"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row>
    <row r="657" spans="1:28"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row>
    <row r="658" spans="1:28"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row>
    <row r="659" spans="1:28"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row>
    <row r="660" spans="1:28"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row>
    <row r="661" spans="1:28"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row>
    <row r="662" spans="1:28"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row>
    <row r="663" spans="1:28"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row>
    <row r="664" spans="1:28"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row>
    <row r="665" spans="1:28"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row>
    <row r="666" spans="1:28"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row>
    <row r="667" spans="1:28"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row>
    <row r="668" spans="1:28"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row>
    <row r="669" spans="1:28"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row>
    <row r="670" spans="1:28"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row>
    <row r="671" spans="1:28"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row>
    <row r="672" spans="1:28"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row>
    <row r="673" spans="1:28"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row>
    <row r="674" spans="1:28"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row>
    <row r="675" spans="1:28"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row>
    <row r="676" spans="1:28"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row>
    <row r="677" spans="1:28"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row>
    <row r="678" spans="1:28"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row>
    <row r="679" spans="1:28"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row>
    <row r="680" spans="1:28"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row>
    <row r="681" spans="1:28"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row>
    <row r="682" spans="1:28"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row>
    <row r="683" spans="1:28"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row>
    <row r="684" spans="1:28"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row>
    <row r="685" spans="1:28"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row>
    <row r="686" spans="1:28"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row>
    <row r="687" spans="1:28"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row>
    <row r="688" spans="1:28"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row>
    <row r="689" spans="1:28"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row>
    <row r="690" spans="1:28"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row>
    <row r="691" spans="1:28"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row>
    <row r="692" spans="1:28"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row>
    <row r="693" spans="1:28"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row>
    <row r="694" spans="1:28"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row>
    <row r="695" spans="1:28"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row>
    <row r="696" spans="1:28"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row>
    <row r="697" spans="1:28"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row>
    <row r="698" spans="1:28"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row>
    <row r="699" spans="1:28"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row>
    <row r="700" spans="1:28"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row>
    <row r="701" spans="1:28"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row>
    <row r="702" spans="1:28"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row>
    <row r="703" spans="1:28"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row>
    <row r="704" spans="1:28"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row>
    <row r="705" spans="1:28"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row>
    <row r="706" spans="1:28"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row>
    <row r="707" spans="1:28"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row>
    <row r="708" spans="1:28"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row>
    <row r="709" spans="1:28"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row>
    <row r="710" spans="1:28"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row>
    <row r="711" spans="1:28"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row>
    <row r="712" spans="1:28"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row>
    <row r="713" spans="1:28"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row>
    <row r="714" spans="1:28"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row>
    <row r="715" spans="1:28"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row>
    <row r="716" spans="1:28"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row>
    <row r="717" spans="1:28"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row>
    <row r="718" spans="1:28"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row>
    <row r="719" spans="1:28"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row>
    <row r="720" spans="1:28"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row>
    <row r="721" spans="1:28"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row>
    <row r="722" spans="1:28"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row>
    <row r="723" spans="1:28"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row>
    <row r="724" spans="1:28"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row>
    <row r="725" spans="1:28"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row>
    <row r="726" spans="1:28"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row>
    <row r="727" spans="1:28"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row>
    <row r="728" spans="1:28"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row>
    <row r="729" spans="1:28"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row>
    <row r="730" spans="1:28"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row>
    <row r="731" spans="1:28"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row>
    <row r="732" spans="1:28"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row>
    <row r="733" spans="1:28"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row>
    <row r="734" spans="1:28"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row>
    <row r="735" spans="1:28"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row>
    <row r="736" spans="1:28"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row>
    <row r="737" spans="1:28"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row>
    <row r="738" spans="1:28"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row>
    <row r="739" spans="1:28"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row>
    <row r="740" spans="1:28"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row>
    <row r="741" spans="1:28"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row>
    <row r="742" spans="1:28"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row>
    <row r="743" spans="1:28"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row>
    <row r="744" spans="1:28"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row>
    <row r="745" spans="1:28"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row>
    <row r="746" spans="1:28"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row>
    <row r="747" spans="1:28"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row>
    <row r="748" spans="1:28"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row>
    <row r="749" spans="1:28"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row>
    <row r="750" spans="1:28"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row>
    <row r="751" spans="1:28"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row>
    <row r="752" spans="1:28"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row>
    <row r="753" spans="1:28"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row>
    <row r="754" spans="1:28"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row>
    <row r="755" spans="1:28"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row>
    <row r="756" spans="1:28"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row>
    <row r="757" spans="1:28"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row>
    <row r="758" spans="1:28"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row>
    <row r="759" spans="1:28"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row>
    <row r="760" spans="1:28"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row>
    <row r="761" spans="1:28"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row>
    <row r="762" spans="1:28"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row>
    <row r="763" spans="1:28"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row>
    <row r="764" spans="1:28"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row>
    <row r="765" spans="1:28"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row>
    <row r="766" spans="1:28"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row>
    <row r="767" spans="1:28"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row>
    <row r="768" spans="1:28"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row>
    <row r="769" spans="1:28"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row>
    <row r="770" spans="1:28"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row>
    <row r="771" spans="1:28"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row>
    <row r="772" spans="1:28"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row>
    <row r="773" spans="1:28"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row>
    <row r="774" spans="1:28"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row>
    <row r="775" spans="1:28"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row>
    <row r="776" spans="1:28"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row>
    <row r="777" spans="1:28"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row>
    <row r="778" spans="1:28"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row>
    <row r="779" spans="1:28"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row>
    <row r="780" spans="1:28"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row>
    <row r="781" spans="1:28"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row>
    <row r="782" spans="1:28"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row>
    <row r="783" spans="1:28"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row>
    <row r="784" spans="1:28"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row>
    <row r="785" spans="1:28"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row>
    <row r="786" spans="1:28"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row>
    <row r="787" spans="1:28"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row>
    <row r="788" spans="1:28"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row>
    <row r="789" spans="1:28"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row>
    <row r="790" spans="1:28"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row>
    <row r="791" spans="1:28"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row>
    <row r="792" spans="1:28"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row>
    <row r="793" spans="1:28"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row>
    <row r="794" spans="1:28"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row>
    <row r="795" spans="1:28"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row>
    <row r="796" spans="1:28"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row>
    <row r="797" spans="1:28"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row>
    <row r="798" spans="1:28"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row>
    <row r="799" spans="1:28"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row>
    <row r="800" spans="1:28"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row>
    <row r="801" spans="1:28"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row>
    <row r="802" spans="1:28"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row>
    <row r="803" spans="1:28"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row>
    <row r="804" spans="1:28"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row>
    <row r="805" spans="1:28"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row>
    <row r="806" spans="1:28"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row>
    <row r="807" spans="1:28"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row>
    <row r="808" spans="1:28"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row>
    <row r="809" spans="1:28"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row>
    <row r="810" spans="1:28"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row>
    <row r="811" spans="1:28"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row>
    <row r="812" spans="1:28"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row>
    <row r="813" spans="1:28"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row>
    <row r="814" spans="1:28"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row>
    <row r="815" spans="1:28"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row>
    <row r="816" spans="1:28"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row>
    <row r="817" spans="1:28"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row>
    <row r="818" spans="1:28"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row>
    <row r="819" spans="1:28"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row>
    <row r="820" spans="1:28"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row>
    <row r="821" spans="1:28"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row>
    <row r="822" spans="1:28"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row>
    <row r="823" spans="1:28"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row>
    <row r="824" spans="1:28"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row>
    <row r="825" spans="1:28"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row>
    <row r="826" spans="1:28"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row>
    <row r="827" spans="1:28"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row>
    <row r="828" spans="1:28"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row>
    <row r="829" spans="1:28"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row>
    <row r="830" spans="1:28"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row>
    <row r="831" spans="1:28"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row>
    <row r="832" spans="1:28"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row>
    <row r="833" spans="1:28"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row>
    <row r="834" spans="1:28"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row>
    <row r="835" spans="1:28"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row>
    <row r="836" spans="1:28"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row>
    <row r="837" spans="1:28"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row>
    <row r="838" spans="1:28"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row>
    <row r="839" spans="1:28"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row>
    <row r="840" spans="1:28"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row>
    <row r="841" spans="1:28"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row>
    <row r="842" spans="1:28"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row>
    <row r="843" spans="1:28"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row>
    <row r="844" spans="1:28"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row>
    <row r="845" spans="1:28"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row>
    <row r="846" spans="1:28"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row>
    <row r="847" spans="1:28"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row>
    <row r="848" spans="1:28"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row>
    <row r="849" spans="1:28"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row>
    <row r="850" spans="1:28"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row>
    <row r="851" spans="1:28"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row>
    <row r="852" spans="1:28"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row>
    <row r="853" spans="1:28"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row>
    <row r="854" spans="1:28"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row>
    <row r="855" spans="1:28"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row>
    <row r="856" spans="1:28"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row>
    <row r="857" spans="1:28"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row>
    <row r="858" spans="1:28"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row>
    <row r="859" spans="1:28"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row>
    <row r="860" spans="1:28"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row>
    <row r="861" spans="1:28"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row>
    <row r="862" spans="1:28"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row>
    <row r="863" spans="1:28"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row>
    <row r="864" spans="1:28"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row>
    <row r="865" spans="1:28"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row>
    <row r="866" spans="1:28"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row>
    <row r="867" spans="1:28"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row>
    <row r="868" spans="1:28"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row>
    <row r="869" spans="1:28"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row>
    <row r="870" spans="1:28"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row>
    <row r="871" spans="1:28"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row>
    <row r="872" spans="1:28"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row>
    <row r="873" spans="1:28"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row>
    <row r="874" spans="1:28"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row>
    <row r="875" spans="1:28"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row>
    <row r="876" spans="1:28"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row>
    <row r="877" spans="1:28"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row>
    <row r="878" spans="1:28"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row>
    <row r="879" spans="1:28"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row>
    <row r="880" spans="1:28"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row>
    <row r="881" spans="1:28"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row>
    <row r="882" spans="1:28"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row>
    <row r="883" spans="1:28"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row>
    <row r="884" spans="1:28"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row>
    <row r="885" spans="1:28"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row>
    <row r="886" spans="1:28"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row>
    <row r="887" spans="1:28"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row>
    <row r="888" spans="1:28"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row>
    <row r="889" spans="1:28"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row>
    <row r="890" spans="1:28"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row>
    <row r="891" spans="1:28"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row>
    <row r="892" spans="1:28"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row>
    <row r="893" spans="1:28"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row>
    <row r="894" spans="1:28"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row>
    <row r="895" spans="1:28"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row>
    <row r="896" spans="1:28"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row>
    <row r="897" spans="1:28"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row>
    <row r="898" spans="1:28"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row>
    <row r="899" spans="1:28"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row>
    <row r="900" spans="1:28"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row>
    <row r="901" spans="1:28"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row>
    <row r="902" spans="1:28"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row>
    <row r="903" spans="1:28"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row>
    <row r="904" spans="1:28"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row>
    <row r="905" spans="1:28"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row>
    <row r="906" spans="1:28"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row>
    <row r="907" spans="1:28"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row>
    <row r="908" spans="1:28"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row>
    <row r="909" spans="1:28"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row>
    <row r="910" spans="1:28"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row>
    <row r="911" spans="1:28"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row>
    <row r="912" spans="1:28"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row>
    <row r="913" spans="1:28"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row>
    <row r="914" spans="1:28"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row>
    <row r="915" spans="1:28"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row>
    <row r="916" spans="1:28"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row>
    <row r="917" spans="1:28"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row>
    <row r="918" spans="1:28"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row>
    <row r="919" spans="1:28"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row>
    <row r="920" spans="1:28"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row>
    <row r="921" spans="1:28"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row>
    <row r="922" spans="1:28"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row>
    <row r="923" spans="1:28"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row>
    <row r="924" spans="1:28"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row>
    <row r="925" spans="1:28"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row>
    <row r="926" spans="1:28"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row>
    <row r="927" spans="1:28"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row>
    <row r="928" spans="1:28"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row>
    <row r="929" spans="1:28"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row>
    <row r="930" spans="1:28"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row>
    <row r="931" spans="1:28"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row>
    <row r="932" spans="1:28"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row>
    <row r="933" spans="1:28"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row>
    <row r="934" spans="1:28"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row>
    <row r="935" spans="1:28"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row>
    <row r="936" spans="1:28"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row>
    <row r="937" spans="1:28"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row>
    <row r="938" spans="1:28"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row>
    <row r="939" spans="1:28"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row>
    <row r="940" spans="1:28"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row>
    <row r="941" spans="1:28"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row>
    <row r="942" spans="1:28"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row>
    <row r="943" spans="1:28"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row>
    <row r="944" spans="1:28"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row>
    <row r="945" spans="1:28"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row>
    <row r="946" spans="1:28"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row>
    <row r="947" spans="1:28"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row>
    <row r="948" spans="1:28"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row>
    <row r="949" spans="1:28"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row>
    <row r="950" spans="1:28"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row>
    <row r="951" spans="1:28"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row>
    <row r="952" spans="1:28"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row>
    <row r="953" spans="1:28"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row>
    <row r="954" spans="1:28"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row>
    <row r="955" spans="1:28"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row>
    <row r="956" spans="1:28"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row>
    <row r="957" spans="1:28"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row>
    <row r="958" spans="1:28"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row>
    <row r="959" spans="1:28"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row>
    <row r="960" spans="1:28"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row>
    <row r="961" spans="1:28"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row>
    <row r="962" spans="1:28"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row>
    <row r="963" spans="1:28"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row>
    <row r="964" spans="1:28"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row>
    <row r="965" spans="1:28"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row>
    <row r="966" spans="1:28"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row>
    <row r="967" spans="1:28"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row>
    <row r="968" spans="1:28"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row>
    <row r="969" spans="1:28"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row>
    <row r="970" spans="1:28"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row>
    <row r="971" spans="1:28"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row>
    <row r="972" spans="1:28"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row>
    <row r="973" spans="1:28"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row>
    <row r="974" spans="1:28"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row>
    <row r="975" spans="1:28"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row>
    <row r="976" spans="1:28"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row>
    <row r="977" spans="1:28"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row>
    <row r="978" spans="1:28"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row>
    <row r="979" spans="1:28"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row>
    <row r="980" spans="1:28"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row>
    <row r="981" spans="1:28"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row>
    <row r="982" spans="1:28"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row>
    <row r="983" spans="1:28"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row>
    <row r="984" spans="1:28"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row>
    <row r="985" spans="1:28"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row>
    <row r="986" spans="1:28"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row>
    <row r="987" spans="1:28"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row>
    <row r="988" spans="1:28"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row>
    <row r="989" spans="1:28"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row>
    <row r="990" spans="1:28"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row>
    <row r="991" spans="1:28"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row>
    <row r="992" spans="1:28"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row>
    <row r="993" spans="1:28"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row>
    <row r="994" spans="1:28"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row>
    <row r="995" spans="1:28"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row>
    <row r="996" spans="1:28"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row>
    <row r="997" spans="1:28"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row>
    <row r="998" spans="1:28"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row>
    <row r="999" spans="1:28"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row>
    <row r="1000" spans="1:28"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row>
  </sheetData>
  <mergeCells count="33">
    <mergeCell ref="D15:D19"/>
    <mergeCell ref="V13:X13"/>
    <mergeCell ref="Y13:AA13"/>
    <mergeCell ref="E13:E14"/>
    <mergeCell ref="F13:F14"/>
    <mergeCell ref="G13:I13"/>
    <mergeCell ref="J13:L13"/>
    <mergeCell ref="M13:O13"/>
    <mergeCell ref="P13:R13"/>
    <mergeCell ref="S13:U13"/>
    <mergeCell ref="A12:AA12"/>
    <mergeCell ref="D4:D5"/>
    <mergeCell ref="E4:E5"/>
    <mergeCell ref="D6:D10"/>
    <mergeCell ref="A13:A14"/>
    <mergeCell ref="B13:B14"/>
    <mergeCell ref="C13:C14"/>
    <mergeCell ref="D13:D14"/>
    <mergeCell ref="S4:U4"/>
    <mergeCell ref="V4:X4"/>
    <mergeCell ref="Y4:AA4"/>
    <mergeCell ref="A1:AB1"/>
    <mergeCell ref="A2:Z2"/>
    <mergeCell ref="AA2:AB2"/>
    <mergeCell ref="A3:AB3"/>
    <mergeCell ref="A4:A5"/>
    <mergeCell ref="B4:B5"/>
    <mergeCell ref="C4:C5"/>
    <mergeCell ref="F4:F5"/>
    <mergeCell ref="G4:I4"/>
    <mergeCell ref="J4:L4"/>
    <mergeCell ref="M4:O4"/>
    <mergeCell ref="P4:R4"/>
  </mergeCells>
  <hyperlinks>
    <hyperlink ref="AA2" location="null!A2:H11" display="Ir a rasgos" xr:uid="{00000000-0004-0000-0700-000000000000}"/>
  </hyperlink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DDAC4"/>
  </sheetPr>
  <dimension ref="A1:AI1000"/>
  <sheetViews>
    <sheetView zoomScale="70" zoomScaleNormal="70" workbookViewId="0">
      <selection activeCell="N9" sqref="N9"/>
    </sheetView>
  </sheetViews>
  <sheetFormatPr baseColWidth="10" defaultColWidth="14.44140625" defaultRowHeight="15" customHeight="1"/>
  <cols>
    <col min="1" max="1" width="12.44140625" customWidth="1"/>
    <col min="2" max="3" width="18" customWidth="1"/>
    <col min="4" max="4" width="15.33203125" customWidth="1"/>
    <col min="5" max="5" width="18.33203125" customWidth="1"/>
    <col min="6" max="6" width="20.33203125" customWidth="1"/>
    <col min="7" max="7" width="37" customWidth="1"/>
    <col min="8" max="8" width="21.44140625" customWidth="1"/>
    <col min="9" max="12" width="18.6640625" customWidth="1"/>
    <col min="13" max="13" width="27.33203125" customWidth="1"/>
    <col min="14" max="14" width="18.6640625" customWidth="1"/>
    <col min="15" max="35" width="8.6640625" customWidth="1"/>
  </cols>
  <sheetData>
    <row r="1" spans="1:35" ht="66.75" customHeight="1">
      <c r="A1" s="296" t="s">
        <v>459</v>
      </c>
      <c r="B1" s="273"/>
      <c r="C1" s="273"/>
      <c r="D1" s="273"/>
      <c r="E1" s="273"/>
      <c r="F1" s="273"/>
      <c r="G1" s="273"/>
      <c r="H1" s="273"/>
      <c r="I1" s="273"/>
      <c r="J1" s="273"/>
      <c r="K1" s="273"/>
      <c r="L1" s="273"/>
      <c r="M1" s="273"/>
      <c r="N1" s="297"/>
      <c r="O1" s="36"/>
      <c r="P1" s="36"/>
      <c r="Q1" s="36"/>
      <c r="R1" s="36"/>
      <c r="S1" s="36"/>
      <c r="T1" s="36"/>
      <c r="U1" s="36"/>
      <c r="V1" s="36"/>
      <c r="W1" s="36"/>
      <c r="X1" s="36"/>
      <c r="Y1" s="36"/>
      <c r="Z1" s="36"/>
      <c r="AA1" s="36"/>
      <c r="AB1" s="36"/>
      <c r="AC1" s="36"/>
      <c r="AD1" s="36"/>
      <c r="AE1" s="36"/>
      <c r="AF1" s="36"/>
      <c r="AG1" s="36"/>
      <c r="AH1" s="36"/>
      <c r="AI1" s="36"/>
    </row>
    <row r="2" spans="1:35" ht="57" customHeight="1">
      <c r="A2" s="298" t="s">
        <v>460</v>
      </c>
      <c r="B2" s="299"/>
      <c r="C2" s="299"/>
      <c r="D2" s="299"/>
      <c r="E2" s="299"/>
      <c r="F2" s="299"/>
      <c r="G2" s="299"/>
      <c r="H2" s="299"/>
      <c r="I2" s="299"/>
      <c r="J2" s="299"/>
      <c r="K2" s="299"/>
      <c r="L2" s="314"/>
      <c r="M2" s="301" t="s">
        <v>425</v>
      </c>
      <c r="N2" s="300"/>
      <c r="O2" s="36"/>
      <c r="P2" s="36"/>
      <c r="Q2" s="36"/>
      <c r="R2" s="36"/>
      <c r="S2" s="36"/>
      <c r="T2" s="36"/>
      <c r="U2" s="36"/>
      <c r="V2" s="36"/>
      <c r="W2" s="36"/>
      <c r="X2" s="36"/>
      <c r="Y2" s="36"/>
      <c r="Z2" s="36"/>
      <c r="AA2" s="36"/>
      <c r="AB2" s="36"/>
      <c r="AC2" s="36"/>
      <c r="AD2" s="36"/>
      <c r="AE2" s="36"/>
      <c r="AF2" s="36"/>
      <c r="AG2" s="36"/>
      <c r="AH2" s="36"/>
      <c r="AI2" s="36"/>
    </row>
    <row r="3" spans="1:35" ht="28.5" customHeight="1">
      <c r="A3" s="302" t="s">
        <v>461</v>
      </c>
      <c r="B3" s="273"/>
      <c r="C3" s="273"/>
      <c r="D3" s="273"/>
      <c r="E3" s="273"/>
      <c r="F3" s="273"/>
      <c r="G3" s="273"/>
      <c r="H3" s="273"/>
      <c r="I3" s="273"/>
      <c r="J3" s="273"/>
      <c r="K3" s="273"/>
      <c r="L3" s="273"/>
      <c r="M3" s="273"/>
      <c r="N3" s="297"/>
      <c r="O3" s="36"/>
      <c r="P3" s="36"/>
      <c r="Q3" s="36"/>
      <c r="R3" s="36"/>
      <c r="S3" s="36"/>
      <c r="T3" s="36"/>
      <c r="U3" s="36"/>
      <c r="V3" s="36"/>
      <c r="W3" s="36"/>
      <c r="X3" s="36"/>
      <c r="Y3" s="36"/>
      <c r="Z3" s="36"/>
      <c r="AA3" s="36"/>
      <c r="AB3" s="36"/>
      <c r="AC3" s="36"/>
      <c r="AD3" s="36"/>
      <c r="AE3" s="36"/>
      <c r="AF3" s="36"/>
      <c r="AG3" s="36"/>
      <c r="AH3" s="36"/>
      <c r="AI3" s="36"/>
    </row>
    <row r="4" spans="1:35" ht="57" customHeight="1">
      <c r="A4" s="105" t="s">
        <v>427</v>
      </c>
      <c r="B4" s="105" t="s">
        <v>428</v>
      </c>
      <c r="C4" s="105" t="s">
        <v>429</v>
      </c>
      <c r="D4" s="105" t="s">
        <v>46</v>
      </c>
      <c r="E4" s="105" t="s">
        <v>430</v>
      </c>
      <c r="F4" s="105" t="s">
        <v>462</v>
      </c>
      <c r="G4" s="105" t="s">
        <v>432</v>
      </c>
      <c r="H4" s="105" t="s">
        <v>433</v>
      </c>
      <c r="I4" s="105" t="s">
        <v>154</v>
      </c>
      <c r="J4" s="105" t="s">
        <v>155</v>
      </c>
      <c r="K4" s="105" t="s">
        <v>156</v>
      </c>
      <c r="L4" s="105" t="s">
        <v>434</v>
      </c>
      <c r="M4" s="105" t="s">
        <v>158</v>
      </c>
      <c r="N4" s="105" t="s">
        <v>435</v>
      </c>
      <c r="O4" s="68"/>
      <c r="P4" s="68"/>
      <c r="Q4" s="68"/>
      <c r="R4" s="68"/>
      <c r="S4" s="68"/>
      <c r="T4" s="68"/>
      <c r="U4" s="68"/>
      <c r="V4" s="68"/>
      <c r="W4" s="68"/>
      <c r="X4" s="68"/>
      <c r="Y4" s="68"/>
      <c r="Z4" s="68"/>
      <c r="AA4" s="68"/>
      <c r="AB4" s="68"/>
      <c r="AC4" s="68"/>
      <c r="AD4" s="68"/>
      <c r="AE4" s="68"/>
      <c r="AF4" s="68"/>
      <c r="AG4" s="68"/>
      <c r="AH4" s="68"/>
      <c r="AI4" s="68"/>
    </row>
    <row r="5" spans="1:35" ht="22.5" customHeight="1">
      <c r="A5" s="69" t="s">
        <v>616</v>
      </c>
      <c r="B5" s="69" t="s">
        <v>617</v>
      </c>
      <c r="C5" s="69" t="s">
        <v>618</v>
      </c>
      <c r="D5" s="315" t="s">
        <v>436</v>
      </c>
      <c r="E5" s="70" t="s">
        <v>437</v>
      </c>
      <c r="F5" s="69"/>
      <c r="G5" s="69"/>
      <c r="H5" s="69"/>
      <c r="I5" s="69"/>
      <c r="J5" s="69"/>
      <c r="K5" s="69"/>
      <c r="L5" s="69"/>
      <c r="M5" s="69"/>
      <c r="N5" s="70" t="s">
        <v>620</v>
      </c>
      <c r="O5" s="68"/>
      <c r="P5" s="68"/>
      <c r="Q5" s="68"/>
      <c r="R5" s="68"/>
      <c r="S5" s="68"/>
      <c r="T5" s="68"/>
      <c r="U5" s="68"/>
      <c r="V5" s="68"/>
      <c r="W5" s="68"/>
      <c r="X5" s="68"/>
      <c r="Y5" s="68"/>
      <c r="Z5" s="68"/>
      <c r="AA5" s="68"/>
      <c r="AB5" s="68"/>
      <c r="AC5" s="68"/>
      <c r="AD5" s="68"/>
      <c r="AE5" s="68"/>
      <c r="AF5" s="68"/>
      <c r="AG5" s="68"/>
      <c r="AH5" s="68"/>
      <c r="AI5" s="68"/>
    </row>
    <row r="6" spans="1:35" ht="106.5" customHeight="1">
      <c r="A6" s="69" t="s">
        <v>616</v>
      </c>
      <c r="B6" s="69" t="s">
        <v>617</v>
      </c>
      <c r="C6" s="69" t="s">
        <v>618</v>
      </c>
      <c r="D6" s="316"/>
      <c r="E6" s="85" t="s">
        <v>438</v>
      </c>
      <c r="F6" s="84">
        <v>443</v>
      </c>
      <c r="G6" s="84">
        <v>443</v>
      </c>
      <c r="H6" s="69" t="s">
        <v>494</v>
      </c>
      <c r="I6" s="69" t="s">
        <v>494</v>
      </c>
      <c r="J6" s="69">
        <v>443</v>
      </c>
      <c r="K6" s="69">
        <v>443</v>
      </c>
      <c r="L6" s="69">
        <v>392</v>
      </c>
      <c r="M6" s="69">
        <v>392</v>
      </c>
      <c r="N6" s="69"/>
      <c r="O6" s="36"/>
      <c r="P6" s="36"/>
      <c r="Q6" s="36"/>
      <c r="R6" s="36"/>
      <c r="S6" s="36"/>
      <c r="T6" s="36"/>
      <c r="U6" s="36"/>
      <c r="V6" s="36"/>
      <c r="W6" s="36"/>
      <c r="X6" s="36"/>
      <c r="Y6" s="36"/>
      <c r="Z6" s="36"/>
      <c r="AA6" s="36"/>
      <c r="AB6" s="36"/>
      <c r="AC6" s="36"/>
      <c r="AD6" s="36"/>
      <c r="AE6" s="36"/>
      <c r="AF6" s="36"/>
      <c r="AG6" s="36"/>
      <c r="AH6" s="36"/>
      <c r="AI6" s="36"/>
    </row>
    <row r="7" spans="1:35" ht="22.5" customHeight="1">
      <c r="A7" s="69" t="s">
        <v>616</v>
      </c>
      <c r="B7" s="69" t="s">
        <v>617</v>
      </c>
      <c r="C7" s="69" t="s">
        <v>618</v>
      </c>
      <c r="D7" s="316"/>
      <c r="E7" s="93" t="s">
        <v>439</v>
      </c>
      <c r="F7" s="69"/>
      <c r="G7" s="69"/>
      <c r="H7" s="69"/>
      <c r="I7" s="69"/>
      <c r="J7" s="69"/>
      <c r="K7" s="69"/>
      <c r="L7" s="69"/>
      <c r="M7" s="69"/>
      <c r="N7" s="69"/>
      <c r="O7" s="36"/>
      <c r="P7" s="36"/>
      <c r="Q7" s="36"/>
      <c r="R7" s="36"/>
      <c r="S7" s="36"/>
      <c r="T7" s="36"/>
      <c r="U7" s="36"/>
      <c r="V7" s="36"/>
      <c r="W7" s="36"/>
      <c r="X7" s="36"/>
      <c r="Y7" s="36"/>
      <c r="Z7" s="36"/>
      <c r="AA7" s="36"/>
      <c r="AB7" s="36"/>
      <c r="AC7" s="36"/>
      <c r="AD7" s="36"/>
      <c r="AE7" s="36"/>
      <c r="AF7" s="36"/>
      <c r="AG7" s="36"/>
      <c r="AH7" s="36"/>
      <c r="AI7" s="36"/>
    </row>
    <row r="8" spans="1:35" ht="22.5" customHeight="1">
      <c r="A8" s="69" t="s">
        <v>616</v>
      </c>
      <c r="B8" s="69" t="s">
        <v>617</v>
      </c>
      <c r="C8" s="69" t="s">
        <v>618</v>
      </c>
      <c r="D8" s="316"/>
      <c r="E8" s="93" t="s">
        <v>440</v>
      </c>
      <c r="F8" s="69">
        <v>29</v>
      </c>
      <c r="G8" s="69">
        <v>29</v>
      </c>
      <c r="H8" s="69">
        <v>0</v>
      </c>
      <c r="I8" s="69">
        <v>0</v>
      </c>
      <c r="J8" s="69">
        <v>29</v>
      </c>
      <c r="K8" s="69">
        <v>29</v>
      </c>
      <c r="L8" s="69">
        <v>5</v>
      </c>
      <c r="M8" s="69">
        <v>5</v>
      </c>
      <c r="N8" s="69"/>
      <c r="O8" s="36"/>
      <c r="P8" s="36"/>
      <c r="Q8" s="36"/>
      <c r="R8" s="36"/>
      <c r="S8" s="36"/>
      <c r="T8" s="36"/>
      <c r="U8" s="36"/>
      <c r="V8" s="36"/>
      <c r="W8" s="36"/>
      <c r="X8" s="36"/>
      <c r="Y8" s="36"/>
      <c r="Z8" s="36"/>
      <c r="AA8" s="36"/>
      <c r="AB8" s="36"/>
      <c r="AC8" s="36"/>
      <c r="AD8" s="36"/>
      <c r="AE8" s="36"/>
      <c r="AF8" s="36"/>
      <c r="AG8" s="36"/>
      <c r="AH8" s="36"/>
      <c r="AI8" s="36"/>
    </row>
    <row r="9" spans="1:35" ht="32.4" customHeight="1">
      <c r="A9" s="69" t="s">
        <v>616</v>
      </c>
      <c r="B9" s="69" t="s">
        <v>617</v>
      </c>
      <c r="C9" s="69" t="s">
        <v>618</v>
      </c>
      <c r="D9" s="317"/>
      <c r="E9" s="93" t="s">
        <v>441</v>
      </c>
      <c r="F9" s="69">
        <v>0</v>
      </c>
      <c r="G9" s="69">
        <v>0</v>
      </c>
      <c r="H9" s="69">
        <v>0</v>
      </c>
      <c r="I9" s="69">
        <v>0</v>
      </c>
      <c r="J9" s="69">
        <v>0</v>
      </c>
      <c r="K9" s="69">
        <v>0</v>
      </c>
      <c r="L9" s="69">
        <v>1</v>
      </c>
      <c r="M9" s="69">
        <v>1</v>
      </c>
      <c r="N9" s="70" t="s">
        <v>619</v>
      </c>
      <c r="O9" s="36"/>
      <c r="P9" s="36"/>
      <c r="Q9" s="36"/>
      <c r="R9" s="36"/>
      <c r="S9" s="36"/>
      <c r="T9" s="36"/>
      <c r="U9" s="36"/>
      <c r="V9" s="36"/>
      <c r="W9" s="36"/>
      <c r="X9" s="36"/>
      <c r="Y9" s="36"/>
      <c r="Z9" s="36"/>
      <c r="AA9" s="36"/>
      <c r="AB9" s="36"/>
      <c r="AC9" s="36"/>
      <c r="AD9" s="36"/>
      <c r="AE9" s="36"/>
      <c r="AF9" s="36"/>
      <c r="AG9" s="36"/>
      <c r="AH9" s="36"/>
      <c r="AI9" s="36"/>
    </row>
    <row r="10" spans="1:35" ht="20.25" customHeight="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row>
    <row r="11" spans="1:35" ht="30" customHeight="1">
      <c r="A11" s="296" t="s">
        <v>463</v>
      </c>
      <c r="B11" s="273"/>
      <c r="C11" s="273"/>
      <c r="D11" s="273"/>
      <c r="E11" s="273"/>
      <c r="F11" s="273"/>
      <c r="G11" s="273"/>
      <c r="H11" s="273"/>
      <c r="I11" s="273"/>
      <c r="J11" s="273"/>
      <c r="K11" s="273"/>
      <c r="L11" s="273"/>
      <c r="M11" s="297"/>
      <c r="N11" s="36"/>
      <c r="O11" s="36"/>
      <c r="P11" s="36"/>
      <c r="Q11" s="36"/>
      <c r="R11" s="36"/>
      <c r="S11" s="36"/>
      <c r="T11" s="36"/>
      <c r="U11" s="36"/>
      <c r="V11" s="36"/>
      <c r="W11" s="36"/>
      <c r="X11" s="36"/>
      <c r="Y11" s="36"/>
      <c r="Z11" s="36"/>
      <c r="AA11" s="36"/>
      <c r="AB11" s="36"/>
      <c r="AC11" s="36"/>
      <c r="AD11" s="36"/>
      <c r="AE11" s="36"/>
      <c r="AF11" s="36"/>
      <c r="AG11" s="36"/>
      <c r="AH11" s="36"/>
      <c r="AI11" s="36"/>
    </row>
    <row r="12" spans="1:35" ht="57.75" customHeight="1">
      <c r="A12" s="67" t="s">
        <v>427</v>
      </c>
      <c r="B12" s="67" t="s">
        <v>428</v>
      </c>
      <c r="C12" s="67" t="s">
        <v>429</v>
      </c>
      <c r="D12" s="106" t="s">
        <v>46</v>
      </c>
      <c r="E12" s="67" t="s">
        <v>430</v>
      </c>
      <c r="F12" s="105" t="s">
        <v>462</v>
      </c>
      <c r="G12" s="105" t="s">
        <v>432</v>
      </c>
      <c r="H12" s="67" t="s">
        <v>433</v>
      </c>
      <c r="I12" s="67" t="s">
        <v>154</v>
      </c>
      <c r="J12" s="67" t="s">
        <v>155</v>
      </c>
      <c r="K12" s="67" t="s">
        <v>156</v>
      </c>
      <c r="L12" s="67" t="s">
        <v>434</v>
      </c>
      <c r="M12" s="67" t="s">
        <v>158</v>
      </c>
      <c r="N12" s="68"/>
      <c r="O12" s="68"/>
      <c r="P12" s="68"/>
      <c r="Q12" s="68"/>
      <c r="R12" s="68"/>
      <c r="S12" s="68"/>
      <c r="T12" s="68"/>
      <c r="U12" s="68"/>
      <c r="V12" s="68"/>
      <c r="W12" s="68"/>
      <c r="X12" s="68"/>
      <c r="Y12" s="68"/>
      <c r="Z12" s="68"/>
      <c r="AA12" s="68"/>
      <c r="AB12" s="68"/>
      <c r="AC12" s="68"/>
      <c r="AD12" s="68"/>
      <c r="AE12" s="68"/>
      <c r="AF12" s="68"/>
      <c r="AG12" s="68"/>
      <c r="AH12" s="68"/>
      <c r="AI12" s="68"/>
    </row>
    <row r="13" spans="1:35" ht="22.5" customHeight="1">
      <c r="A13" s="69" t="s">
        <v>616</v>
      </c>
      <c r="B13" s="69" t="s">
        <v>617</v>
      </c>
      <c r="C13" s="69" t="s">
        <v>618</v>
      </c>
      <c r="D13" s="293" t="s">
        <v>443</v>
      </c>
      <c r="E13" s="70" t="s">
        <v>437</v>
      </c>
      <c r="F13" s="78" t="e">
        <f t="shared" ref="F13:M13" si="0">F5/$F$5</f>
        <v>#DIV/0!</v>
      </c>
      <c r="G13" s="78" t="e">
        <f t="shared" si="0"/>
        <v>#DIV/0!</v>
      </c>
      <c r="H13" s="78" t="e">
        <f t="shared" si="0"/>
        <v>#DIV/0!</v>
      </c>
      <c r="I13" s="78" t="e">
        <f t="shared" si="0"/>
        <v>#DIV/0!</v>
      </c>
      <c r="J13" s="78" t="e">
        <f t="shared" si="0"/>
        <v>#DIV/0!</v>
      </c>
      <c r="K13" s="78" t="e">
        <f t="shared" si="0"/>
        <v>#DIV/0!</v>
      </c>
      <c r="L13" s="78" t="e">
        <f t="shared" si="0"/>
        <v>#DIV/0!</v>
      </c>
      <c r="M13" s="78" t="e">
        <f t="shared" si="0"/>
        <v>#DIV/0!</v>
      </c>
      <c r="N13" s="68"/>
      <c r="O13" s="68"/>
      <c r="P13" s="68"/>
      <c r="Q13" s="68"/>
      <c r="R13" s="68"/>
      <c r="S13" s="68"/>
      <c r="T13" s="68"/>
      <c r="U13" s="68"/>
      <c r="V13" s="68"/>
      <c r="W13" s="68"/>
      <c r="X13" s="68"/>
      <c r="Y13" s="68"/>
      <c r="Z13" s="68"/>
      <c r="AA13" s="68"/>
      <c r="AB13" s="68"/>
      <c r="AC13" s="68"/>
      <c r="AD13" s="68"/>
      <c r="AE13" s="68"/>
      <c r="AF13" s="68"/>
      <c r="AG13" s="68"/>
      <c r="AH13" s="68"/>
      <c r="AI13" s="68"/>
    </row>
    <row r="14" spans="1:35" ht="22.5" customHeight="1">
      <c r="A14" s="69" t="s">
        <v>616</v>
      </c>
      <c r="B14" s="69" t="s">
        <v>617</v>
      </c>
      <c r="C14" s="69" t="s">
        <v>618</v>
      </c>
      <c r="D14" s="294"/>
      <c r="E14" s="69" t="s">
        <v>438</v>
      </c>
      <c r="F14" s="78">
        <f t="shared" ref="F14:M14" si="1">F6/$F$6</f>
        <v>1</v>
      </c>
      <c r="G14" s="78">
        <f t="shared" si="1"/>
        <v>1</v>
      </c>
      <c r="H14" s="78" t="e">
        <f t="shared" si="1"/>
        <v>#VALUE!</v>
      </c>
      <c r="I14" s="78" t="e">
        <f t="shared" si="1"/>
        <v>#VALUE!</v>
      </c>
      <c r="J14" s="78">
        <f t="shared" si="1"/>
        <v>1</v>
      </c>
      <c r="K14" s="78">
        <f t="shared" si="1"/>
        <v>1</v>
      </c>
      <c r="L14" s="78">
        <f t="shared" si="1"/>
        <v>0.88487584650112872</v>
      </c>
      <c r="M14" s="78">
        <f t="shared" si="1"/>
        <v>0.88487584650112872</v>
      </c>
      <c r="N14" s="36"/>
      <c r="O14" s="36"/>
      <c r="P14" s="36"/>
      <c r="Q14" s="36"/>
      <c r="R14" s="36"/>
      <c r="S14" s="36"/>
      <c r="T14" s="36"/>
      <c r="U14" s="36"/>
      <c r="V14" s="36"/>
      <c r="W14" s="36"/>
      <c r="X14" s="36"/>
      <c r="Y14" s="36"/>
      <c r="Z14" s="36"/>
      <c r="AA14" s="36"/>
      <c r="AB14" s="36"/>
      <c r="AC14" s="36"/>
      <c r="AD14" s="36"/>
      <c r="AE14" s="36"/>
      <c r="AF14" s="36"/>
      <c r="AG14" s="36"/>
      <c r="AH14" s="36"/>
      <c r="AI14" s="36"/>
    </row>
    <row r="15" spans="1:35" ht="22.5" customHeight="1">
      <c r="A15" s="69" t="s">
        <v>616</v>
      </c>
      <c r="B15" s="69" t="s">
        <v>617</v>
      </c>
      <c r="C15" s="69" t="s">
        <v>618</v>
      </c>
      <c r="D15" s="294"/>
      <c r="E15" s="69" t="s">
        <v>439</v>
      </c>
      <c r="F15" s="78" t="e">
        <f t="shared" ref="F15:M15" si="2">F7/$F$7</f>
        <v>#DIV/0!</v>
      </c>
      <c r="G15" s="78" t="e">
        <f t="shared" si="2"/>
        <v>#DIV/0!</v>
      </c>
      <c r="H15" s="78" t="e">
        <f t="shared" si="2"/>
        <v>#DIV/0!</v>
      </c>
      <c r="I15" s="78" t="e">
        <f t="shared" si="2"/>
        <v>#DIV/0!</v>
      </c>
      <c r="J15" s="78" t="e">
        <f t="shared" si="2"/>
        <v>#DIV/0!</v>
      </c>
      <c r="K15" s="78" t="e">
        <f t="shared" si="2"/>
        <v>#DIV/0!</v>
      </c>
      <c r="L15" s="78" t="e">
        <f t="shared" si="2"/>
        <v>#DIV/0!</v>
      </c>
      <c r="M15" s="78" t="e">
        <f t="shared" si="2"/>
        <v>#DIV/0!</v>
      </c>
      <c r="N15" s="36"/>
      <c r="O15" s="36"/>
      <c r="P15" s="36"/>
      <c r="Q15" s="36"/>
      <c r="R15" s="36"/>
      <c r="S15" s="36"/>
      <c r="T15" s="36"/>
      <c r="U15" s="36"/>
      <c r="V15" s="36"/>
      <c r="W15" s="36"/>
      <c r="X15" s="36"/>
      <c r="Y15" s="36"/>
      <c r="Z15" s="36"/>
      <c r="AA15" s="36"/>
      <c r="AB15" s="36"/>
      <c r="AC15" s="36"/>
      <c r="AD15" s="36"/>
      <c r="AE15" s="36"/>
      <c r="AF15" s="36"/>
      <c r="AG15" s="36"/>
      <c r="AH15" s="36"/>
      <c r="AI15" s="36"/>
    </row>
    <row r="16" spans="1:35" ht="22.5" customHeight="1">
      <c r="A16" s="69" t="s">
        <v>616</v>
      </c>
      <c r="B16" s="69" t="s">
        <v>617</v>
      </c>
      <c r="C16" s="69" t="s">
        <v>618</v>
      </c>
      <c r="D16" s="294"/>
      <c r="E16" s="69" t="s">
        <v>440</v>
      </c>
      <c r="F16" s="78">
        <f t="shared" ref="F16:M16" si="3">F8/$F$8</f>
        <v>1</v>
      </c>
      <c r="G16" s="78">
        <f t="shared" si="3"/>
        <v>1</v>
      </c>
      <c r="H16" s="78">
        <f t="shared" si="3"/>
        <v>0</v>
      </c>
      <c r="I16" s="78">
        <f t="shared" si="3"/>
        <v>0</v>
      </c>
      <c r="J16" s="78">
        <f t="shared" si="3"/>
        <v>1</v>
      </c>
      <c r="K16" s="78">
        <f t="shared" si="3"/>
        <v>1</v>
      </c>
      <c r="L16" s="78">
        <f t="shared" si="3"/>
        <v>0.17241379310344829</v>
      </c>
      <c r="M16" s="78">
        <f t="shared" si="3"/>
        <v>0.17241379310344829</v>
      </c>
      <c r="N16" s="36"/>
      <c r="O16" s="36"/>
      <c r="P16" s="36"/>
      <c r="Q16" s="36"/>
      <c r="R16" s="36"/>
      <c r="S16" s="36"/>
      <c r="T16" s="36"/>
      <c r="U16" s="36"/>
      <c r="V16" s="36"/>
      <c r="W16" s="36"/>
      <c r="X16" s="36"/>
      <c r="Y16" s="36"/>
      <c r="Z16" s="36"/>
      <c r="AA16" s="36"/>
      <c r="AB16" s="36"/>
      <c r="AC16" s="36"/>
      <c r="AD16" s="36"/>
      <c r="AE16" s="36"/>
      <c r="AF16" s="36"/>
      <c r="AG16" s="36"/>
      <c r="AH16" s="36"/>
      <c r="AI16" s="36"/>
    </row>
    <row r="17" spans="1:35" ht="22.5" customHeight="1">
      <c r="A17" s="69" t="s">
        <v>616</v>
      </c>
      <c r="B17" s="69" t="s">
        <v>617</v>
      </c>
      <c r="C17" s="69" t="s">
        <v>618</v>
      </c>
      <c r="D17" s="295"/>
      <c r="E17" s="69" t="s">
        <v>441</v>
      </c>
      <c r="F17" s="78" t="e">
        <f t="shared" ref="F17:M17" si="4">F9/$F$9</f>
        <v>#DIV/0!</v>
      </c>
      <c r="G17" s="78" t="e">
        <f t="shared" si="4"/>
        <v>#DIV/0!</v>
      </c>
      <c r="H17" s="78" t="e">
        <f t="shared" si="4"/>
        <v>#DIV/0!</v>
      </c>
      <c r="I17" s="78" t="e">
        <f t="shared" si="4"/>
        <v>#DIV/0!</v>
      </c>
      <c r="J17" s="78" t="e">
        <f t="shared" si="4"/>
        <v>#DIV/0!</v>
      </c>
      <c r="K17" s="78" t="e">
        <f t="shared" si="4"/>
        <v>#DIV/0!</v>
      </c>
      <c r="L17" s="78" t="e">
        <f t="shared" si="4"/>
        <v>#DIV/0!</v>
      </c>
      <c r="M17" s="78" t="e">
        <f t="shared" si="4"/>
        <v>#DIV/0!</v>
      </c>
      <c r="N17" s="36"/>
      <c r="O17" s="36"/>
      <c r="P17" s="36"/>
      <c r="Q17" s="36"/>
      <c r="R17" s="36"/>
      <c r="S17" s="36"/>
      <c r="T17" s="36"/>
      <c r="U17" s="36"/>
      <c r="V17" s="36"/>
      <c r="W17" s="36"/>
      <c r="X17" s="36"/>
      <c r="Y17" s="36"/>
      <c r="Z17" s="36"/>
      <c r="AA17" s="36"/>
      <c r="AB17" s="36"/>
      <c r="AC17" s="36"/>
      <c r="AD17" s="36"/>
      <c r="AE17" s="36"/>
      <c r="AF17" s="36"/>
      <c r="AG17" s="36"/>
      <c r="AH17" s="36"/>
      <c r="AI17" s="36"/>
    </row>
    <row r="18" spans="1:35" ht="20.25" customHeight="1">
      <c r="A18" s="69" t="s">
        <v>616</v>
      </c>
      <c r="B18" s="69" t="s">
        <v>617</v>
      </c>
      <c r="C18" s="69" t="s">
        <v>618</v>
      </c>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row>
    <row r="19" spans="1:35">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1:35">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1:35" ht="15.75"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1:35" ht="15.75"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1:35" ht="15.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1:35" ht="15.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1:35" ht="15.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1:35" ht="15.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1:35" ht="15.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1:35" ht="15.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1:35" ht="15.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1:35" ht="15.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row>
    <row r="31" spans="1:35" ht="15.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1:35" ht="15.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1:35" ht="15.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1:35" ht="15.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1:35" ht="15.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row>
    <row r="36" spans="1:35" ht="15.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1:35" ht="15.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1:35" ht="15.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1:35" ht="15.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1:35" ht="15.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1:35" ht="15.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1:35" ht="15.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row>
    <row r="43" spans="1:35" ht="15.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1:35" ht="15.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row>
    <row r="45" spans="1:35" ht="15.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1:35" ht="15.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1:35" ht="15.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1:35" ht="15.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1:35" ht="15.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1:35" ht="15.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1:35" ht="15.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1:35" ht="15.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1:35" ht="15.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1:35" ht="15.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row>
    <row r="55" spans="1:35" ht="15.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1:35" ht="15.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1:35" ht="15.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1:35" ht="15.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1:35" ht="15.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row>
    <row r="60" spans="1:35" ht="15.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1:35" ht="15.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1:35" ht="15.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1:35" ht="15.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1:35" ht="15.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row>
    <row r="65" spans="1:35" ht="15.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row>
    <row r="66" spans="1:35" ht="15.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row>
    <row r="67" spans="1:35" ht="15.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row>
    <row r="68" spans="1:35" ht="15.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row>
    <row r="69" spans="1:35" ht="15.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row>
    <row r="70" spans="1:35" ht="15.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row>
    <row r="71" spans="1:35" ht="15.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row>
    <row r="72" spans="1:35" ht="15.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row>
    <row r="73" spans="1:35" ht="15.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row>
    <row r="74" spans="1:35" ht="15.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row>
    <row r="75" spans="1:35" ht="15.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row>
    <row r="76" spans="1:35" ht="15.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row>
    <row r="77" spans="1:35" ht="15.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row>
    <row r="78" spans="1:35" ht="15.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row>
    <row r="79" spans="1:35" ht="15.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row>
    <row r="80" spans="1:35" ht="15.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row>
    <row r="81" spans="1:35" ht="15.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row>
    <row r="82" spans="1:35" ht="15.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row>
    <row r="83" spans="1:35" ht="15.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row>
    <row r="84" spans="1:35" ht="15.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row>
    <row r="85" spans="1:35" ht="15.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row>
    <row r="86" spans="1:35" ht="15.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row>
    <row r="87" spans="1:35" ht="15.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row>
    <row r="88" spans="1:35" ht="15.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row>
    <row r="89" spans="1:35" ht="15.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row>
    <row r="90" spans="1:35" ht="15.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row>
    <row r="91" spans="1:35" ht="15.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row>
    <row r="92" spans="1:35" ht="15.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row>
    <row r="93" spans="1:35" ht="15.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row>
    <row r="94" spans="1:35" ht="15.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row>
    <row r="95" spans="1:35" ht="15.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row>
    <row r="96" spans="1:35" ht="15.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row>
    <row r="97" spans="1:35" ht="15.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row>
    <row r="98" spans="1:35" ht="15.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row>
    <row r="99" spans="1:35" ht="15.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row>
    <row r="100" spans="1:35" ht="15.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row>
    <row r="101" spans="1:35" ht="15.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row>
    <row r="102" spans="1:35" ht="15.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row>
    <row r="103" spans="1:35" ht="15.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row>
    <row r="104" spans="1:35" ht="15.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row>
    <row r="105" spans="1:35" ht="15.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row>
    <row r="106" spans="1:35" ht="15.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row>
    <row r="107" spans="1:35" ht="15.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row>
    <row r="108" spans="1:35" ht="15.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row>
    <row r="109" spans="1:35" ht="15.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row>
    <row r="110" spans="1:35" ht="15.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row>
    <row r="111" spans="1:35" ht="15.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row>
    <row r="112" spans="1:35" ht="15.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row>
    <row r="113" spans="1:35" ht="15.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row>
    <row r="114" spans="1:35" ht="15.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row>
    <row r="115" spans="1:35" ht="15.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row>
    <row r="116" spans="1:35" ht="15.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row>
    <row r="117" spans="1:35" ht="15.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row>
    <row r="118" spans="1:35" ht="15.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row>
    <row r="119" spans="1:35" ht="15.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row>
    <row r="120" spans="1:35" ht="15.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row>
    <row r="121" spans="1:35" ht="15.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row>
    <row r="122" spans="1:35" ht="15.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row>
    <row r="123" spans="1:35" ht="15.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row>
    <row r="124" spans="1:35" ht="15.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row>
    <row r="125" spans="1:35" ht="15.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row>
    <row r="126" spans="1:35" ht="15.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row>
    <row r="127" spans="1:35" ht="15.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row>
    <row r="128" spans="1:35" ht="15.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row>
    <row r="129" spans="1:35" ht="15.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row>
    <row r="130" spans="1:35" ht="15.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row>
    <row r="131" spans="1:35" ht="15.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row>
    <row r="132" spans="1:35" ht="15.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row>
    <row r="133" spans="1:35" ht="15.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row>
    <row r="134" spans="1:35" ht="15.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row>
    <row r="135" spans="1:35" ht="15.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row>
    <row r="136" spans="1:35" ht="15.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row>
    <row r="137" spans="1:35" ht="15.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row>
    <row r="138" spans="1:35" ht="15.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row>
    <row r="139" spans="1:35" ht="15.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row>
    <row r="140" spans="1:35" ht="15.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row>
    <row r="141" spans="1:35" ht="15.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row>
    <row r="142" spans="1:35" ht="15.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row>
    <row r="143" spans="1:35" ht="15.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row>
    <row r="144" spans="1:35" ht="15.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row>
    <row r="145" spans="1:35" ht="15.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row>
    <row r="146" spans="1:35" ht="15.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row>
    <row r="147" spans="1:35" ht="15.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row>
    <row r="148" spans="1:35" ht="15.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row>
    <row r="149" spans="1:35" ht="15.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row>
    <row r="150" spans="1:35" ht="15.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row>
    <row r="151" spans="1:35" ht="15.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row>
    <row r="152" spans="1:35" ht="15.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row>
    <row r="153" spans="1:35" ht="15.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row>
    <row r="154" spans="1:35" ht="15.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row>
    <row r="155" spans="1:35" ht="15.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row>
    <row r="156" spans="1:35" ht="15.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row>
    <row r="157" spans="1:35" ht="15.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row>
    <row r="158" spans="1:35" ht="15.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row>
    <row r="159" spans="1:35" ht="15.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row>
    <row r="160" spans="1:35" ht="15.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row>
    <row r="161" spans="1:35" ht="15.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row>
    <row r="162" spans="1:35" ht="15.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row>
    <row r="163" spans="1:35" ht="15.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row>
    <row r="164" spans="1:35" ht="15.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row>
    <row r="165" spans="1:35" ht="15.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row>
    <row r="166" spans="1:35" ht="15.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row>
    <row r="167" spans="1:35" ht="15.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row>
    <row r="168" spans="1:35" ht="15.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row>
    <row r="169" spans="1:35" ht="15.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row>
    <row r="170" spans="1:35" ht="15.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row>
    <row r="171" spans="1:35" ht="15.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row>
    <row r="172" spans="1:35" ht="15.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row>
    <row r="173" spans="1:35" ht="15.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row>
    <row r="174" spans="1:35" ht="15.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row>
    <row r="175" spans="1:35" ht="15.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row>
    <row r="176" spans="1:35" ht="15.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row>
    <row r="177" spans="1:35" ht="15.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row>
    <row r="178" spans="1:35" ht="15.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row>
    <row r="179" spans="1:35" ht="15.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row>
    <row r="180" spans="1:35" ht="15.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row>
    <row r="181" spans="1:35" ht="15.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row>
    <row r="182" spans="1:35" ht="15.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row>
    <row r="183" spans="1:35" ht="15.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row>
    <row r="184" spans="1:35" ht="15.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row>
    <row r="185" spans="1:35" ht="15.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row>
    <row r="186" spans="1:35" ht="15.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row>
    <row r="187" spans="1:35" ht="15.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row>
    <row r="188" spans="1:35" ht="15.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row>
    <row r="189" spans="1:35" ht="15.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row>
    <row r="190" spans="1:35" ht="15.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row>
    <row r="191" spans="1:35" ht="15.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row>
    <row r="192" spans="1:35" ht="15.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row>
    <row r="193" spans="1:35" ht="15.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row>
    <row r="194" spans="1:35" ht="15.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row>
    <row r="195" spans="1:35" ht="15.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row>
    <row r="196" spans="1:35" ht="15.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row>
    <row r="197" spans="1:35" ht="15.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row>
    <row r="198" spans="1:35" ht="15.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row>
    <row r="199" spans="1:35" ht="15.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row>
    <row r="200" spans="1:35" ht="15.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row>
    <row r="201" spans="1:35" ht="15.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row>
    <row r="202" spans="1:35" ht="15.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row>
    <row r="203" spans="1:35" ht="15.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row>
    <row r="204" spans="1:35" ht="15.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row>
    <row r="205" spans="1:35" ht="15.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row>
    <row r="206" spans="1:35" ht="15.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row>
    <row r="207" spans="1:35" ht="15.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row>
    <row r="208" spans="1:35" ht="15.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row>
    <row r="209" spans="1:35" ht="15.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row>
    <row r="210" spans="1:35" ht="15.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row>
    <row r="211" spans="1:35" ht="15.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row>
    <row r="212" spans="1:35" ht="15.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row>
    <row r="213" spans="1:35" ht="15.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row>
    <row r="214" spans="1:35" ht="15.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row>
    <row r="215" spans="1:35" ht="15.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row>
    <row r="216" spans="1:35" ht="15.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row>
    <row r="217" spans="1:35" ht="15.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row>
    <row r="218" spans="1:35" ht="15.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row>
    <row r="219" spans="1:35" ht="15.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row>
    <row r="220" spans="1:35" ht="15.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row>
    <row r="221" spans="1:35" ht="15.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row>
    <row r="222" spans="1:35" ht="15.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row>
    <row r="223" spans="1:35" ht="15.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row>
    <row r="224" spans="1:35" ht="15.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row>
    <row r="225" spans="1:35" ht="15.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row>
    <row r="226" spans="1:35" ht="15.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row>
    <row r="227" spans="1:35" ht="15.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row>
    <row r="228" spans="1:35" ht="15.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row>
    <row r="229" spans="1:35" ht="15.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row>
    <row r="230" spans="1:35"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row>
    <row r="231" spans="1:35"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row>
    <row r="232" spans="1:35"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row>
    <row r="233" spans="1:35"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row>
    <row r="234" spans="1:35"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row>
    <row r="235" spans="1:35"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row>
    <row r="236" spans="1:35"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row>
    <row r="237" spans="1:35"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row>
    <row r="238" spans="1:35"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row>
    <row r="239" spans="1:35"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row>
    <row r="240" spans="1:35"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row>
    <row r="241" spans="1:35"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row>
    <row r="242" spans="1:35"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row>
    <row r="243" spans="1:35"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row>
    <row r="244" spans="1:35"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row>
    <row r="245" spans="1:35"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row>
    <row r="246" spans="1:35"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row>
    <row r="247" spans="1:35"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row>
    <row r="248" spans="1:35"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row>
    <row r="249" spans="1:35"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row>
    <row r="250" spans="1:35"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row>
    <row r="251" spans="1:35"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row>
    <row r="252" spans="1:35"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row>
    <row r="253" spans="1:35"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row>
    <row r="254" spans="1:35"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row>
    <row r="255" spans="1:35"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row>
    <row r="256" spans="1:35"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row>
    <row r="257" spans="1:35"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row>
    <row r="258" spans="1:35"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row>
    <row r="259" spans="1:35"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row>
    <row r="260" spans="1:35"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row>
    <row r="261" spans="1:35"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row>
    <row r="262" spans="1:35"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row>
    <row r="263" spans="1:35"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row>
    <row r="264" spans="1:35"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row>
    <row r="265" spans="1:35"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row>
    <row r="266" spans="1:35"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row>
    <row r="267" spans="1:35"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row>
    <row r="268" spans="1:35"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row>
    <row r="269" spans="1:35"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row>
    <row r="270" spans="1:35"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row>
    <row r="271" spans="1:35"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row>
    <row r="272" spans="1:35"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row>
    <row r="273" spans="1:35"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row>
    <row r="274" spans="1:35"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row>
    <row r="275" spans="1:35"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row>
    <row r="276" spans="1:35"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row>
    <row r="277" spans="1:35"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row>
    <row r="278" spans="1:35"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row>
    <row r="279" spans="1:35"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row>
    <row r="280" spans="1:35"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row>
    <row r="281" spans="1:35"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row>
    <row r="282" spans="1:35"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row>
    <row r="283" spans="1:35"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row>
    <row r="284" spans="1:35"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row>
    <row r="285" spans="1:35"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row>
    <row r="286" spans="1:35"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row>
    <row r="287" spans="1:35"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row>
    <row r="288" spans="1:35"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row>
    <row r="289" spans="1:35"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row>
    <row r="290" spans="1:35"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row>
    <row r="291" spans="1:35"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row>
    <row r="292" spans="1:35"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row>
    <row r="293" spans="1:35"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row>
    <row r="294" spans="1:35"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row>
    <row r="295" spans="1:35"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row>
    <row r="296" spans="1:35"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row>
    <row r="297" spans="1:35"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row>
    <row r="298" spans="1:35"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row>
    <row r="299" spans="1:35"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row>
    <row r="300" spans="1:35"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row>
    <row r="301" spans="1:35"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row>
    <row r="302" spans="1:35"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row>
    <row r="303" spans="1:35"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row>
    <row r="304" spans="1:35"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row>
    <row r="305" spans="1:35"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row>
    <row r="306" spans="1:35"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row>
    <row r="307" spans="1:35"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row>
    <row r="308" spans="1:35"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row>
    <row r="309" spans="1:35"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row>
    <row r="310" spans="1:35"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row>
    <row r="311" spans="1:35"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row>
    <row r="312" spans="1:35"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row>
    <row r="313" spans="1:35"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row>
    <row r="314" spans="1:35"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row>
    <row r="315" spans="1:35"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row>
    <row r="316" spans="1:35"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row>
    <row r="317" spans="1:35"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row>
    <row r="318" spans="1:35"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row>
    <row r="319" spans="1:35"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row>
    <row r="320" spans="1:35"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row>
    <row r="321" spans="1:35"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row>
    <row r="322" spans="1:35"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row>
    <row r="323" spans="1:35"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row>
    <row r="324" spans="1:35"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row>
    <row r="325" spans="1:35"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row>
    <row r="326" spans="1:35"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row>
    <row r="327" spans="1:35"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row>
    <row r="328" spans="1:35"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row>
    <row r="329" spans="1:35"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row>
    <row r="330" spans="1:35"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row>
    <row r="331" spans="1:35"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row>
    <row r="332" spans="1:35"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row>
    <row r="333" spans="1:35"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row>
    <row r="334" spans="1:35"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row>
    <row r="335" spans="1:35"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row>
    <row r="336" spans="1:35"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row>
    <row r="337" spans="1:35"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row>
    <row r="338" spans="1:35"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row>
    <row r="339" spans="1:35"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row>
    <row r="340" spans="1:35"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row>
    <row r="341" spans="1:35"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row>
    <row r="342" spans="1:35"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row>
    <row r="343" spans="1:35"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row>
    <row r="344" spans="1:35"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row>
    <row r="345" spans="1:35"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row>
    <row r="346" spans="1:35"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row>
    <row r="347" spans="1:35"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row>
    <row r="348" spans="1:35"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row>
    <row r="349" spans="1:35"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row>
    <row r="350" spans="1:35"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row>
    <row r="351" spans="1:35"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row>
    <row r="352" spans="1:35"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row>
    <row r="353" spans="1:35"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row>
    <row r="354" spans="1:35"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row>
    <row r="355" spans="1:35"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row>
    <row r="356" spans="1:35"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row>
    <row r="357" spans="1:35"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row>
    <row r="358" spans="1:35"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row>
    <row r="359" spans="1:35"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row>
    <row r="360" spans="1:35"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row>
    <row r="361" spans="1:35"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row>
    <row r="362" spans="1:35"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row>
    <row r="363" spans="1:35"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row>
    <row r="364" spans="1:35"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row>
    <row r="365" spans="1:35"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row>
    <row r="366" spans="1:35"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row>
    <row r="367" spans="1:35"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row>
    <row r="368" spans="1:35"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row>
    <row r="369" spans="1:35"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row>
    <row r="370" spans="1:35"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row>
    <row r="371" spans="1:35"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row>
    <row r="372" spans="1:35"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row>
    <row r="373" spans="1:35"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row>
    <row r="374" spans="1:35"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row>
    <row r="375" spans="1:35"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row>
    <row r="376" spans="1:35"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row>
    <row r="377" spans="1:35"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row>
    <row r="378" spans="1:35"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row>
    <row r="379" spans="1:35"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row>
    <row r="380" spans="1:35"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row>
    <row r="381" spans="1:35"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row>
    <row r="382" spans="1:35"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row>
    <row r="383" spans="1:35"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row>
    <row r="384" spans="1:35"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row>
    <row r="385" spans="1:35"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row>
    <row r="386" spans="1:35"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row>
    <row r="387" spans="1:35"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row>
    <row r="388" spans="1:35"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row>
    <row r="389" spans="1:35"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row>
    <row r="390" spans="1:35"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row>
    <row r="391" spans="1:35"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row>
    <row r="392" spans="1:35"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row>
    <row r="393" spans="1:35"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row>
    <row r="394" spans="1:35"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row>
    <row r="395" spans="1:35"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row>
    <row r="396" spans="1:35"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row>
    <row r="397" spans="1:35"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row>
    <row r="398" spans="1:35"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row>
    <row r="399" spans="1:35"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row>
    <row r="400" spans="1:35"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row>
    <row r="401" spans="1:35"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row>
    <row r="402" spans="1:35"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row>
    <row r="403" spans="1:35"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row>
    <row r="404" spans="1:35"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row>
    <row r="405" spans="1:35"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row>
    <row r="406" spans="1:35"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row>
    <row r="407" spans="1:35"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row>
    <row r="408" spans="1:35"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row>
    <row r="409" spans="1:35"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row>
    <row r="410" spans="1:35"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row>
    <row r="411" spans="1:35"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row>
    <row r="412" spans="1:35"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row>
    <row r="413" spans="1:35"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row>
    <row r="414" spans="1:35"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row>
    <row r="415" spans="1:35"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row>
    <row r="416" spans="1:35"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row>
    <row r="417" spans="1:35"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row>
    <row r="418" spans="1:35"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row>
    <row r="419" spans="1:35"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row>
    <row r="420" spans="1:35"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row>
    <row r="421" spans="1:35"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row>
    <row r="422" spans="1:35"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row>
    <row r="423" spans="1:35"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row>
    <row r="424" spans="1:35"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row>
    <row r="425" spans="1:35"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row>
    <row r="426" spans="1:35"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row>
    <row r="427" spans="1:35"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row>
    <row r="428" spans="1:35"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row>
    <row r="429" spans="1:35"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row>
    <row r="430" spans="1:35"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row>
    <row r="431" spans="1:35"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row>
    <row r="432" spans="1:35"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row>
    <row r="433" spans="1:35"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row>
    <row r="434" spans="1:35"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row>
    <row r="435" spans="1:35"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row>
    <row r="436" spans="1:35"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row>
    <row r="437" spans="1:35"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row>
    <row r="438" spans="1:35"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row>
    <row r="439" spans="1:35"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row>
    <row r="440" spans="1:35"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row>
    <row r="441" spans="1:35"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row>
    <row r="442" spans="1:35"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row>
    <row r="443" spans="1:35"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row>
    <row r="444" spans="1:35"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row>
    <row r="445" spans="1:35"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row>
    <row r="446" spans="1:35"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row>
    <row r="447" spans="1:35"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row>
    <row r="448" spans="1:35"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row>
    <row r="449" spans="1:35"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row>
    <row r="450" spans="1:35"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row>
    <row r="451" spans="1:35"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row>
    <row r="452" spans="1:35"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row>
    <row r="453" spans="1:35"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row>
    <row r="454" spans="1:35"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row>
    <row r="455" spans="1:35"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row>
    <row r="456" spans="1:35"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row>
    <row r="457" spans="1:35"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row>
    <row r="458" spans="1:35"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row>
    <row r="459" spans="1:35"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row>
    <row r="460" spans="1:35"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row>
    <row r="461" spans="1:35"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row>
    <row r="462" spans="1:35"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row>
    <row r="463" spans="1:35"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row>
    <row r="464" spans="1:35"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row>
    <row r="465" spans="1:35"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row>
    <row r="466" spans="1:35"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row>
    <row r="467" spans="1:35"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row>
    <row r="468" spans="1:35"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row>
    <row r="469" spans="1:35"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row>
    <row r="470" spans="1:35"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row>
    <row r="471" spans="1:35"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row>
    <row r="472" spans="1:35"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row>
    <row r="473" spans="1:35"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row>
    <row r="474" spans="1:35"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row>
    <row r="475" spans="1:35"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row>
    <row r="476" spans="1:35"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row>
    <row r="477" spans="1:35"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row>
    <row r="478" spans="1:35"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row>
    <row r="479" spans="1:35"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row>
    <row r="480" spans="1:35"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row>
    <row r="481" spans="1:35"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row>
    <row r="482" spans="1:35"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row>
    <row r="483" spans="1:35"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row>
    <row r="484" spans="1:35"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row>
    <row r="485" spans="1:35"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row>
    <row r="486" spans="1:35"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row>
    <row r="487" spans="1:35"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row>
    <row r="488" spans="1:35"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row>
    <row r="489" spans="1:35"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row>
    <row r="490" spans="1:35"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row>
    <row r="491" spans="1:35"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row>
    <row r="492" spans="1:35"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row>
    <row r="493" spans="1:35"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row>
    <row r="494" spans="1:35"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row>
    <row r="495" spans="1:35"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row>
    <row r="496" spans="1:35"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row>
    <row r="497" spans="1:35"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row>
    <row r="498" spans="1:35"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row>
    <row r="499" spans="1:35"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row>
    <row r="500" spans="1:35"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row>
    <row r="501" spans="1:35"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row>
    <row r="502" spans="1:35"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row>
    <row r="503" spans="1:35"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row>
    <row r="504" spans="1:35"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row>
    <row r="505" spans="1:35"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row>
    <row r="506" spans="1:35"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row>
    <row r="507" spans="1:35"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row>
    <row r="508" spans="1:35"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row>
    <row r="509" spans="1:35"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row>
    <row r="510" spans="1:35"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row>
    <row r="511" spans="1:35"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row>
    <row r="512" spans="1:35"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row>
    <row r="513" spans="1:35"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row>
    <row r="514" spans="1:35"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row>
    <row r="515" spans="1:35"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row>
    <row r="516" spans="1:35"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row>
    <row r="517" spans="1:35"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row>
    <row r="518" spans="1:35"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row>
    <row r="519" spans="1:35"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row>
    <row r="520" spans="1:35"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row>
    <row r="521" spans="1:35"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row>
    <row r="522" spans="1:35"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row>
    <row r="523" spans="1:35"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row>
    <row r="524" spans="1:35"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row>
    <row r="525" spans="1:35"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row>
    <row r="526" spans="1:35"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row>
    <row r="527" spans="1:35"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row>
    <row r="528" spans="1:35"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row>
    <row r="529" spans="1:35"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row>
    <row r="530" spans="1:35"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row>
    <row r="531" spans="1:35"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row>
    <row r="532" spans="1:35"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row>
    <row r="533" spans="1:35"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row>
    <row r="534" spans="1:35"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row>
    <row r="535" spans="1:35"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row>
    <row r="536" spans="1:35"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row>
    <row r="537" spans="1:35"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row>
    <row r="538" spans="1:35"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row>
    <row r="539" spans="1:35"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row>
    <row r="540" spans="1:35"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row>
    <row r="541" spans="1:35"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row>
    <row r="542" spans="1:35"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row>
    <row r="543" spans="1:35"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row>
    <row r="544" spans="1:35"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row>
    <row r="545" spans="1:35"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row>
    <row r="546" spans="1:35"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row>
    <row r="547" spans="1:35"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row>
    <row r="548" spans="1:35"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row>
    <row r="549" spans="1:35"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row>
    <row r="550" spans="1:35"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row>
    <row r="551" spans="1:35"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row>
    <row r="552" spans="1:35"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row>
    <row r="553" spans="1:35"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row>
    <row r="554" spans="1:35"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row>
    <row r="555" spans="1:35"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row>
    <row r="556" spans="1:35"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row>
    <row r="557" spans="1:35"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row>
    <row r="558" spans="1:35"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row>
    <row r="559" spans="1:35"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row>
    <row r="560" spans="1:35"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row>
    <row r="561" spans="1:35"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row>
    <row r="562" spans="1:35"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row>
    <row r="563" spans="1:35"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row>
    <row r="564" spans="1:35"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row>
    <row r="565" spans="1:35"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row>
    <row r="566" spans="1:35"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row>
    <row r="567" spans="1:35"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row>
    <row r="568" spans="1:35"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row>
    <row r="569" spans="1:35"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row>
    <row r="570" spans="1:35"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row>
    <row r="571" spans="1:35"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row>
    <row r="572" spans="1:35"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row>
    <row r="573" spans="1:35"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row>
    <row r="574" spans="1:35"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row>
    <row r="575" spans="1:35"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row>
    <row r="576" spans="1:35"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row>
    <row r="577" spans="1:35"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row>
    <row r="578" spans="1:35"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row>
    <row r="579" spans="1:35"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row>
    <row r="580" spans="1:35"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row>
    <row r="581" spans="1:35"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row>
    <row r="582" spans="1:35"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row>
    <row r="583" spans="1:35"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row>
    <row r="584" spans="1:35"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row>
    <row r="585" spans="1:35"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row>
    <row r="586" spans="1:35"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row>
    <row r="587" spans="1:35"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row>
    <row r="588" spans="1:35"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row>
    <row r="589" spans="1:35"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row>
    <row r="590" spans="1:35"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row>
    <row r="591" spans="1:35"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row>
    <row r="592" spans="1:35"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row>
    <row r="593" spans="1:35"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row>
    <row r="594" spans="1:35"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row>
    <row r="595" spans="1:35"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row>
    <row r="596" spans="1:35"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row>
    <row r="597" spans="1:35"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row>
    <row r="598" spans="1:35"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row>
    <row r="599" spans="1:35"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row>
    <row r="600" spans="1:35"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row>
    <row r="601" spans="1:35"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row>
    <row r="602" spans="1:35"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row>
    <row r="603" spans="1:35"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row>
    <row r="604" spans="1:35"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row>
    <row r="605" spans="1:35"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row>
    <row r="606" spans="1:35"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row>
    <row r="607" spans="1:35"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row>
    <row r="608" spans="1:35"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row>
    <row r="609" spans="1:35"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row>
    <row r="610" spans="1:35"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row>
    <row r="611" spans="1:35"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row>
    <row r="612" spans="1:35"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row>
    <row r="613" spans="1:35"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row>
    <row r="614" spans="1:35"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row>
    <row r="615" spans="1:35"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row>
    <row r="616" spans="1:35"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row>
    <row r="617" spans="1:35"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row>
    <row r="618" spans="1:35"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row>
    <row r="619" spans="1:35"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row>
    <row r="620" spans="1:35"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row>
    <row r="621" spans="1:35"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row>
    <row r="622" spans="1:35"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row>
    <row r="623" spans="1:35"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row>
    <row r="624" spans="1:35"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row>
    <row r="625" spans="1:35"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row>
    <row r="626" spans="1:35"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row>
    <row r="627" spans="1:35"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row>
    <row r="628" spans="1:35"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row>
    <row r="629" spans="1:35"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row>
    <row r="630" spans="1:35"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row>
    <row r="631" spans="1:35"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row>
    <row r="632" spans="1:35"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row>
    <row r="633" spans="1:35"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row>
    <row r="634" spans="1:35"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row>
    <row r="635" spans="1:35"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row>
    <row r="636" spans="1:35"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row>
    <row r="637" spans="1:35"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row>
    <row r="638" spans="1:35"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row>
    <row r="639" spans="1:35"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row>
    <row r="640" spans="1:35"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row>
    <row r="641" spans="1:35"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row>
    <row r="642" spans="1:35"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row>
    <row r="643" spans="1:35"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row>
    <row r="644" spans="1:35"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row>
    <row r="645" spans="1:35"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row>
    <row r="646" spans="1:35"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row>
    <row r="647" spans="1:35"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row>
    <row r="648" spans="1:35"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row>
    <row r="649" spans="1:35"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row>
    <row r="650" spans="1:35"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row>
    <row r="651" spans="1:35"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row>
    <row r="652" spans="1:35"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row>
    <row r="653" spans="1:35"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row>
    <row r="654" spans="1:35"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row>
    <row r="655" spans="1:35"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row>
    <row r="656" spans="1:35"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row>
    <row r="657" spans="1:35"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row>
    <row r="658" spans="1:35"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row>
    <row r="659" spans="1:35"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row>
    <row r="660" spans="1:35"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row>
    <row r="661" spans="1:35"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row>
    <row r="662" spans="1:35"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row>
    <row r="663" spans="1:35"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row>
    <row r="664" spans="1:35"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row>
    <row r="665" spans="1:35"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row>
    <row r="666" spans="1:35"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row>
    <row r="667" spans="1:35"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row>
    <row r="668" spans="1:35"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row>
    <row r="669" spans="1:35"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row>
    <row r="670" spans="1:35"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row>
    <row r="671" spans="1:35"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row>
    <row r="672" spans="1:35"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row>
    <row r="673" spans="1:35"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row>
    <row r="674" spans="1:35"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row>
    <row r="675" spans="1:35"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row>
    <row r="676" spans="1:35"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row>
    <row r="677" spans="1:35"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row>
    <row r="678" spans="1:35"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row>
    <row r="679" spans="1:35"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row>
    <row r="680" spans="1:35"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row>
    <row r="681" spans="1:35"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row>
    <row r="682" spans="1:35"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row>
    <row r="683" spans="1:35"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row>
    <row r="684" spans="1:35"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row>
    <row r="685" spans="1:35"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row>
    <row r="686" spans="1:35"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row>
    <row r="687" spans="1:35"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row>
    <row r="688" spans="1:35"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row>
    <row r="689" spans="1:35"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row>
    <row r="690" spans="1:35"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row>
    <row r="691" spans="1:35"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row>
    <row r="692" spans="1:35"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row>
    <row r="693" spans="1:35"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row>
    <row r="694" spans="1:35"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row>
    <row r="695" spans="1:35"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row>
    <row r="696" spans="1:35"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row>
    <row r="697" spans="1:35"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row>
    <row r="698" spans="1:35"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row>
    <row r="699" spans="1:35"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row>
    <row r="700" spans="1:35"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row>
    <row r="701" spans="1:35"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row>
    <row r="702" spans="1:35"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row>
    <row r="703" spans="1:35"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row>
    <row r="704" spans="1:35"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row>
    <row r="705" spans="1:35"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row>
    <row r="706" spans="1:35"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row>
    <row r="707" spans="1:35"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row>
    <row r="708" spans="1:35"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row>
    <row r="709" spans="1:35"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row>
    <row r="710" spans="1:35"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row>
    <row r="711" spans="1:35"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row>
    <row r="712" spans="1:35"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row>
    <row r="713" spans="1:35"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row>
    <row r="714" spans="1:35"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row>
    <row r="715" spans="1:35"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row>
    <row r="716" spans="1:35"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row>
    <row r="717" spans="1:35"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row>
    <row r="718" spans="1:35"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row>
    <row r="719" spans="1:35"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row>
    <row r="720" spans="1:35"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row>
    <row r="721" spans="1:35"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row>
    <row r="722" spans="1:35"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row>
    <row r="723" spans="1:35"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row>
    <row r="724" spans="1:35"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row>
    <row r="725" spans="1:35"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row>
    <row r="726" spans="1:35"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row>
    <row r="727" spans="1:35"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row>
    <row r="728" spans="1:35"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row>
    <row r="729" spans="1:35"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row>
    <row r="730" spans="1:35"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row>
    <row r="731" spans="1:35"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row>
    <row r="732" spans="1:35"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row>
    <row r="733" spans="1:35"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row>
    <row r="734" spans="1:35"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row>
    <row r="735" spans="1:35"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row>
    <row r="736" spans="1:35"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row>
    <row r="737" spans="1:35"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row>
    <row r="738" spans="1:35"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row>
    <row r="739" spans="1:35"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row>
    <row r="740" spans="1:35"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row>
    <row r="741" spans="1:35"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row>
    <row r="742" spans="1:35"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row>
    <row r="743" spans="1:35"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row>
    <row r="744" spans="1:35"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row>
    <row r="745" spans="1:35"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row>
    <row r="746" spans="1:35"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row>
    <row r="747" spans="1:35"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row>
    <row r="748" spans="1:35"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row>
    <row r="749" spans="1:35"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row>
    <row r="750" spans="1:35"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row>
    <row r="751" spans="1:35"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row>
    <row r="752" spans="1:35"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row>
    <row r="753" spans="1:35"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row>
    <row r="754" spans="1:35"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row>
    <row r="755" spans="1:35"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row>
    <row r="756" spans="1:35"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row>
    <row r="757" spans="1:35"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row>
    <row r="758" spans="1:35"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row>
    <row r="759" spans="1:35"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row>
    <row r="760" spans="1:35"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row>
    <row r="761" spans="1:35"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row>
    <row r="762" spans="1:35"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row>
    <row r="763" spans="1:35"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row>
    <row r="764" spans="1:35"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row>
    <row r="765" spans="1:35"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row>
    <row r="766" spans="1:35"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row>
    <row r="767" spans="1:35"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row>
    <row r="768" spans="1:35"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row>
    <row r="769" spans="1:35"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row>
    <row r="770" spans="1:35"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row>
    <row r="771" spans="1:35"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row>
    <row r="772" spans="1:35"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row>
    <row r="773" spans="1:35"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row>
    <row r="774" spans="1:35"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row>
    <row r="775" spans="1:35"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row>
    <row r="776" spans="1:35"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row>
    <row r="777" spans="1:35"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row>
    <row r="778" spans="1:35"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row>
    <row r="779" spans="1:35"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row>
    <row r="780" spans="1:35"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row>
    <row r="781" spans="1:35"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row>
    <row r="782" spans="1:35"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row>
    <row r="783" spans="1:35"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row>
    <row r="784" spans="1:35"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row>
    <row r="785" spans="1:35"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row>
    <row r="786" spans="1:35"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row>
    <row r="787" spans="1:35"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row>
    <row r="788" spans="1:35"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row>
    <row r="789" spans="1:35"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row>
    <row r="790" spans="1:35"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row>
    <row r="791" spans="1:35"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row>
    <row r="792" spans="1:35"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row>
    <row r="793" spans="1:35"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row>
    <row r="794" spans="1:35"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row>
    <row r="795" spans="1:35"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row>
    <row r="796" spans="1:35"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row>
    <row r="797" spans="1:35"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row>
    <row r="798" spans="1:35"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row>
    <row r="799" spans="1:35"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row>
    <row r="800" spans="1:35"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row>
    <row r="801" spans="1:35"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row>
    <row r="802" spans="1:35"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row>
    <row r="803" spans="1:35"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row>
    <row r="804" spans="1:35"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row>
    <row r="805" spans="1:35"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row>
    <row r="806" spans="1:35"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row>
    <row r="807" spans="1:35"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row>
    <row r="808" spans="1:35"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row>
    <row r="809" spans="1:35"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row>
    <row r="810" spans="1:35"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row>
    <row r="811" spans="1:35"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row>
    <row r="812" spans="1:35"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row>
    <row r="813" spans="1:35"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row>
    <row r="814" spans="1:35"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row>
    <row r="815" spans="1:35"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row>
    <row r="816" spans="1:35"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row>
    <row r="817" spans="1:35"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row>
    <row r="818" spans="1:35"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row>
    <row r="819" spans="1:35"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row>
    <row r="820" spans="1:35"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row>
    <row r="821" spans="1:35"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row>
    <row r="822" spans="1:35"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row>
    <row r="823" spans="1:35"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row>
    <row r="824" spans="1:35"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row>
    <row r="825" spans="1:35"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row>
    <row r="826" spans="1:35"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row>
    <row r="827" spans="1:35"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row>
    <row r="828" spans="1:35"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row>
    <row r="829" spans="1:35"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row>
    <row r="830" spans="1:35"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row>
    <row r="831" spans="1:35"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row>
    <row r="832" spans="1:35"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row>
    <row r="833" spans="1:35"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row>
    <row r="834" spans="1:35"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row>
    <row r="835" spans="1:35"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row>
    <row r="836" spans="1:35"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row>
    <row r="837" spans="1:35"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row>
    <row r="838" spans="1:35"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row>
    <row r="839" spans="1:35"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row>
    <row r="840" spans="1:35"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row>
    <row r="841" spans="1:35"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row>
    <row r="842" spans="1:35"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row>
    <row r="843" spans="1:35"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row>
    <row r="844" spans="1:35"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row>
    <row r="845" spans="1:35"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row>
    <row r="846" spans="1:35"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row>
    <row r="847" spans="1:35"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row>
    <row r="848" spans="1:35"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row>
    <row r="849" spans="1:35"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row>
    <row r="850" spans="1:35"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row>
    <row r="851" spans="1:35"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row>
    <row r="852" spans="1:35"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row>
    <row r="853" spans="1:35"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row>
    <row r="854" spans="1:35"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row>
    <row r="855" spans="1:35"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row>
    <row r="856" spans="1:35"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row>
    <row r="857" spans="1:35"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row>
    <row r="858" spans="1:35"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row>
    <row r="859" spans="1:35"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row>
    <row r="860" spans="1:35"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row>
    <row r="861" spans="1:35"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row>
    <row r="862" spans="1:35"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row>
    <row r="863" spans="1:35"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row>
    <row r="864" spans="1:35"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row>
    <row r="865" spans="1:35"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row>
    <row r="866" spans="1:35"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row>
    <row r="867" spans="1:35"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row>
    <row r="868" spans="1:35"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row>
    <row r="869" spans="1:35"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row>
    <row r="870" spans="1:35"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row>
    <row r="871" spans="1:35"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row>
    <row r="872" spans="1:35"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row>
    <row r="873" spans="1:35"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row>
    <row r="874" spans="1:35"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row>
    <row r="875" spans="1:35"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row>
    <row r="876" spans="1:35"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row>
    <row r="877" spans="1:35"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row>
    <row r="878" spans="1:35"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row>
    <row r="879" spans="1:35"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row>
    <row r="880" spans="1:35"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row>
    <row r="881" spans="1:35"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row>
    <row r="882" spans="1:35"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row>
    <row r="883" spans="1:35"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row>
    <row r="884" spans="1:35"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row>
    <row r="885" spans="1:35"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row>
    <row r="886" spans="1:35"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row>
    <row r="887" spans="1:35"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row>
    <row r="888" spans="1:35"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row>
    <row r="889" spans="1:35"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row>
    <row r="890" spans="1:35"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row>
    <row r="891" spans="1:35"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row>
    <row r="892" spans="1:35"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row>
    <row r="893" spans="1:35"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row>
    <row r="894" spans="1:35"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row>
    <row r="895" spans="1:35"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row>
    <row r="896" spans="1:35"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row>
    <row r="897" spans="1:35"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row>
    <row r="898" spans="1:35"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row>
    <row r="899" spans="1:35"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row>
    <row r="900" spans="1:35"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row>
    <row r="901" spans="1:35"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row>
    <row r="902" spans="1:35"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row>
    <row r="903" spans="1:35"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row>
    <row r="904" spans="1:35"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row>
    <row r="905" spans="1:35"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row>
    <row r="906" spans="1:35"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row>
    <row r="907" spans="1:35"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row>
    <row r="908" spans="1:35"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row>
    <row r="909" spans="1:35"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row>
    <row r="910" spans="1:35"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row>
    <row r="911" spans="1:35"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row>
    <row r="912" spans="1:35"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row>
    <row r="913" spans="1:35"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row>
    <row r="914" spans="1:35"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row>
    <row r="915" spans="1:35"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row>
    <row r="916" spans="1:35"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row>
    <row r="917" spans="1:35"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row>
    <row r="918" spans="1:35"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row>
    <row r="919" spans="1:35"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row>
    <row r="920" spans="1:35"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row>
    <row r="921" spans="1:35"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row>
    <row r="922" spans="1:35"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row>
    <row r="923" spans="1:35"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row>
    <row r="924" spans="1:35"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row>
    <row r="925" spans="1:35"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row>
    <row r="926" spans="1:35"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row>
    <row r="927" spans="1:35"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row>
    <row r="928" spans="1:35"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row>
    <row r="929" spans="1:35"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row>
    <row r="930" spans="1:35"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row>
    <row r="931" spans="1:35"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row>
    <row r="932" spans="1:35"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row>
    <row r="933" spans="1:35"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row>
    <row r="934" spans="1:35"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row>
    <row r="935" spans="1:35"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row>
    <row r="936" spans="1:35"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row>
    <row r="937" spans="1:35"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row>
    <row r="938" spans="1:35"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row>
    <row r="939" spans="1:35"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row>
    <row r="940" spans="1:35"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row>
    <row r="941" spans="1:35"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row>
    <row r="942" spans="1:35"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row>
    <row r="943" spans="1:35"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row>
    <row r="944" spans="1:35"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row>
    <row r="945" spans="1:35"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row>
    <row r="946" spans="1:35"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row>
    <row r="947" spans="1:35"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row>
    <row r="948" spans="1:35"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row>
    <row r="949" spans="1:35"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row>
    <row r="950" spans="1:35"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row>
    <row r="951" spans="1:35"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row>
    <row r="952" spans="1:35"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row>
    <row r="953" spans="1:35"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row>
    <row r="954" spans="1:35"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row>
    <row r="955" spans="1:35"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row>
    <row r="956" spans="1:35"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row>
    <row r="957" spans="1:35"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row>
    <row r="958" spans="1:35"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row>
    <row r="959" spans="1:35"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row>
    <row r="960" spans="1:35"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row>
    <row r="961" spans="1:35"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row>
    <row r="962" spans="1:35"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row>
    <row r="963" spans="1:35"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row>
    <row r="964" spans="1:35"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row>
    <row r="965" spans="1:35"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row>
    <row r="966" spans="1:35"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row>
    <row r="967" spans="1:35"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row>
    <row r="968" spans="1:35"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row>
    <row r="969" spans="1:35"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row>
    <row r="970" spans="1:35"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row>
    <row r="971" spans="1:35"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row>
    <row r="972" spans="1:35"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row>
    <row r="973" spans="1:35"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row>
    <row r="974" spans="1:35"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row>
    <row r="975" spans="1:35"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row>
    <row r="976" spans="1:35"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row>
    <row r="977" spans="1:35"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row>
    <row r="978" spans="1:35"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row>
    <row r="979" spans="1:35"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row>
    <row r="980" spans="1:35"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row>
    <row r="981" spans="1:35"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row>
    <row r="982" spans="1:35"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row>
    <row r="983" spans="1:35"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row>
    <row r="984" spans="1:35"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row>
    <row r="985" spans="1:35"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row>
    <row r="986" spans="1:35"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row>
    <row r="987" spans="1:35"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row>
    <row r="988" spans="1:35"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row>
    <row r="989" spans="1:35"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row>
    <row r="990" spans="1:35"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row>
    <row r="991" spans="1:35"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row>
    <row r="992" spans="1:35"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row>
    <row r="993" spans="1:35"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row>
    <row r="994" spans="1:35"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row>
    <row r="995" spans="1:35"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row>
    <row r="996" spans="1:35"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row>
    <row r="997" spans="1:35"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row>
    <row r="998" spans="1:35"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row>
    <row r="999" spans="1:35"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row>
    <row r="1000" spans="1:35"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row>
  </sheetData>
  <mergeCells count="7">
    <mergeCell ref="A11:M11"/>
    <mergeCell ref="D13:D17"/>
    <mergeCell ref="A1:N1"/>
    <mergeCell ref="A2:L2"/>
    <mergeCell ref="M2:N2"/>
    <mergeCell ref="A3:N3"/>
    <mergeCell ref="D5:D9"/>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Cambios 2.0</vt:lpstr>
      <vt:lpstr>Indicaciones y definiciones</vt:lpstr>
      <vt:lpstr>Rasgos y ejemplos</vt:lpstr>
      <vt:lpstr>Rasgos Upemor</vt:lpstr>
      <vt:lpstr>Rasgos PE</vt:lpstr>
      <vt:lpstr>Indicador 1</vt:lpstr>
      <vt:lpstr>Indicador 2</vt:lpstr>
      <vt:lpstr>Indicador 3</vt:lpstr>
      <vt:lpstr>Indicador 4</vt:lpstr>
      <vt:lpstr>Indicador 5</vt:lpstr>
      <vt:lpstr>Indicador 6</vt:lpstr>
      <vt:lpstr>Indicador 7</vt:lpstr>
      <vt:lpstr>Indicador 8</vt:lpstr>
      <vt:lpstr>Indicador 9</vt:lpstr>
      <vt:lpstr>Indicador 10</vt:lpstr>
      <vt:lpstr>Indicador 11</vt:lpstr>
      <vt:lpstr>Indicador 12</vt:lpstr>
      <vt:lpstr>Indicador 13</vt:lpstr>
      <vt:lpstr>Indicador 14</vt:lpstr>
      <vt:lpstr>Indicador 15</vt:lpstr>
      <vt:lpstr>Indicador 16</vt:lpstr>
      <vt:lpstr>Indicador 17</vt:lpstr>
      <vt:lpstr>Indicador 18</vt:lpstr>
      <vt:lpstr>Indicador 19</vt:lpstr>
      <vt:lpstr>Indicador 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Lucy</dc:creator>
  <cp:lastModifiedBy>Norma Zavala Ramírez</cp:lastModifiedBy>
  <dcterms:created xsi:type="dcterms:W3CDTF">2015-06-05T18:19:34Z</dcterms:created>
  <dcterms:modified xsi:type="dcterms:W3CDTF">2024-02-02T05:46:50Z</dcterms:modified>
</cp:coreProperties>
</file>